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/>
  <mc:AlternateContent xmlns:mc="http://schemas.openxmlformats.org/markup-compatibility/2006">
    <mc:Choice Requires="x15">
      <x15ac:absPath xmlns:x15ac="http://schemas.microsoft.com/office/spreadsheetml/2010/11/ac" url="/Users/imacintro/Desktop/"/>
    </mc:Choice>
  </mc:AlternateContent>
  <xr:revisionPtr revIDLastSave="0" documentId="13_ncr:1_{906D8D47-FE29-B543-B6AC-C305B28092C5}" xr6:coauthVersionLast="47" xr6:coauthVersionMax="47" xr10:uidLastSave="{00000000-0000-0000-0000-000000000000}"/>
  <bookViews>
    <workbookView xWindow="0" yWindow="500" windowWidth="23260" windowHeight="12460" xr2:uid="{8C073CFD-77E8-4B80-A96B-BAF0521101AB}"/>
  </bookViews>
  <sheets>
    <sheet name="Feuil2" sheetId="3" r:id="rId1"/>
    <sheet name="Feuil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M19" i="1"/>
  <c r="K19" i="1" s="1"/>
  <c r="D51" i="1"/>
  <c r="K10" i="1" l="1"/>
  <c r="K11" i="1"/>
  <c r="K14" i="1"/>
  <c r="K15" i="1"/>
  <c r="K12" i="1"/>
  <c r="K16" i="1"/>
  <c r="K13" i="1"/>
  <c r="K17" i="1"/>
  <c r="K18" i="1"/>
  <c r="K20" i="1" l="1"/>
</calcChain>
</file>

<file path=xl/sharedStrings.xml><?xml version="1.0" encoding="utf-8"?>
<sst xmlns="http://schemas.openxmlformats.org/spreadsheetml/2006/main" count="427" uniqueCount="347">
  <si>
    <t xml:space="preserve">Tableau de bord du commerce de proximité à Etretat </t>
  </si>
  <si>
    <t xml:space="preserve">cours du trimestre écoulé, le dynamisme de la vie commerçante d'Etretat se confirme malgré une </t>
  </si>
  <si>
    <t xml:space="preserve">Cette première édition du tableau de bord du commerce de proximité présente les tendances à trois </t>
  </si>
  <si>
    <t xml:space="preserve"> 1 - Activité commerciale</t>
  </si>
  <si>
    <t xml:space="preserve">Le jour de marché (Jeudi) : </t>
  </si>
  <si>
    <t xml:space="preserve">Nombre de cases commerciales à Etretat  : </t>
  </si>
  <si>
    <t>Cœur de ville  -principales rues commerçantes</t>
  </si>
  <si>
    <t>Cases commerçiales cœur de ville :</t>
  </si>
  <si>
    <t xml:space="preserve">dont commerces ouverts cœur de ville : </t>
  </si>
  <si>
    <t>Taux de vacance</t>
  </si>
  <si>
    <t xml:space="preserve">Ensemble de la ville </t>
  </si>
  <si>
    <t xml:space="preserve">Cœur de ville </t>
  </si>
  <si>
    <t xml:space="preserve">2 - Typologiedes Commerces d'Etretat </t>
  </si>
  <si>
    <t>Beauté, estétique, coiffure</t>
  </si>
  <si>
    <t>restaurants</t>
  </si>
  <si>
    <t>Banque, assurance</t>
  </si>
  <si>
    <t>Bar, tabac</t>
  </si>
  <si>
    <t>Restauration rapide</t>
  </si>
  <si>
    <t>Agence immobilière</t>
  </si>
  <si>
    <t>Auto école</t>
  </si>
  <si>
    <t>Services à la personne</t>
  </si>
  <si>
    <t>Sport</t>
  </si>
  <si>
    <t>Toiletteur</t>
  </si>
  <si>
    <t>Agence de voyage</t>
  </si>
  <si>
    <t>Glacier</t>
  </si>
  <si>
    <t>Service funéraire</t>
  </si>
  <si>
    <t>Rue Alphonse Karr</t>
  </si>
  <si>
    <t>Rue Monge</t>
  </si>
  <si>
    <t xml:space="preserve">Rue Notre Dame </t>
  </si>
  <si>
    <t>Avenue George V</t>
  </si>
  <si>
    <t xml:space="preserve">Avenue de Verdun </t>
  </si>
  <si>
    <t>Place Foch</t>
  </si>
  <si>
    <t>Place Victor Hugo</t>
  </si>
  <si>
    <t xml:space="preserve">Focus par rue et place au cœur de ville </t>
  </si>
  <si>
    <t>3- Soutien financier au commerce de Proximité</t>
  </si>
  <si>
    <t xml:space="preserve">Ce qui est souhaitable un fonds municipal pour soutenir </t>
  </si>
  <si>
    <t xml:space="preserve">un commerce : </t>
  </si>
  <si>
    <t>Nbre de commerces accompagnés :</t>
  </si>
  <si>
    <t>Dispositif : "modernisez vos commerces"</t>
  </si>
  <si>
    <t xml:space="preserve">C.U. Le Havre Seine Métropole : </t>
  </si>
  <si>
    <t xml:space="preserve">salon de coiffure :  rue Alphonse Karr </t>
  </si>
  <si>
    <t xml:space="preserve">Boucherie traiteur : Avenue George V </t>
  </si>
  <si>
    <t xml:space="preserve">Poissonnerie : Avenue George V </t>
  </si>
  <si>
    <t xml:space="preserve">Prêt à porter : rue Alphonse Karr </t>
  </si>
  <si>
    <t xml:space="preserve">Librairie discaire : Avenue George V </t>
  </si>
  <si>
    <t xml:space="preserve">saladerie  : Rue Alphonse Karr </t>
  </si>
  <si>
    <t xml:space="preserve">Le Jade  : rue Notre Dame </t>
  </si>
  <si>
    <t>et accompagnés votre transition écologique avec la</t>
  </si>
  <si>
    <t xml:space="preserve">Déco souvenir : avenue George V </t>
  </si>
  <si>
    <t xml:space="preserve">4 - Fermeture en 2023/2024 : </t>
  </si>
  <si>
    <t xml:space="preserve">5- Ouverture en 2023/2024 : </t>
  </si>
  <si>
    <t xml:space="preserve">Maxime chocolat : Rue Alphonse Karr </t>
  </si>
  <si>
    <t xml:space="preserve">salon de Thé : rue Alphonse Karr </t>
  </si>
  <si>
    <t xml:space="preserve">Maison Mer  déco souvenir  : rue Alphonse Karr </t>
  </si>
  <si>
    <t xml:space="preserve">Total </t>
  </si>
  <si>
    <t>Pharmacie</t>
  </si>
  <si>
    <t>En centre ville en +                :</t>
  </si>
  <si>
    <t>boulangerie patisserie confi</t>
  </si>
  <si>
    <t>Poissonnerie</t>
  </si>
  <si>
    <t>Prêt à porter, vêtements</t>
  </si>
  <si>
    <t>médecin</t>
  </si>
  <si>
    <t>aide à domicile</t>
  </si>
  <si>
    <t>conciergerie des falaises</t>
  </si>
  <si>
    <t>*** et plus (hôtels)</t>
  </si>
  <si>
    <t>Antiquaire tableaux</t>
  </si>
  <si>
    <t>Librairie - musique</t>
  </si>
  <si>
    <t xml:space="preserve">et fermetures, dispositif de soutien financier taux de vacance. Avec le solde positif de 3 ouvertures au </t>
  </si>
  <si>
    <t xml:space="preserve">conjoncture économique compliquée. (manque un coiffeur, un boucher, un médecin). </t>
  </si>
  <si>
    <t xml:space="preserve">André BAILLARD, Maire de la ville d'Etretat </t>
  </si>
  <si>
    <t xml:space="preserve">mois de l'action commerciale à Etretat : nombre de commerces, répartition par catégorie, ouvertures </t>
  </si>
  <si>
    <t>précedent</t>
  </si>
  <si>
    <t xml:space="preserve">dernier </t>
  </si>
  <si>
    <t xml:space="preserve">Prêt à porter </t>
  </si>
  <si>
    <t xml:space="preserve">Avenue George V </t>
  </si>
  <si>
    <t>Gibaux Gontran</t>
  </si>
  <si>
    <t>Robin Michel</t>
  </si>
  <si>
    <t>Piquenot</t>
  </si>
  <si>
    <t>Brocante Vanheeckhoet</t>
  </si>
  <si>
    <t>Vanheeckhoet Wilfrid</t>
  </si>
  <si>
    <t>Carrefour City</t>
  </si>
  <si>
    <t xml:space="preserve">Razzi Serge </t>
  </si>
  <si>
    <t>Plage</t>
  </si>
  <si>
    <t>aubergeexpress@hotmail.com</t>
  </si>
  <si>
    <t>robinatrorobins@gmail.com</t>
  </si>
  <si>
    <t>gibauxgontran@gmail.com</t>
  </si>
  <si>
    <t>jademael@hotmail.fr</t>
  </si>
  <si>
    <t>augeorgev@orange.fr</t>
  </si>
  <si>
    <t>wilfrid.vanheeckhoet@wanadoo.fr</t>
  </si>
  <si>
    <t>carrefourcity76@gmail.com</t>
  </si>
  <si>
    <t>sergerazzi@orange.fr</t>
  </si>
  <si>
    <t>Hautot</t>
  </si>
  <si>
    <t>celin@chocolatshautot.fr</t>
  </si>
  <si>
    <t xml:space="preserve">Banque C.I.C. </t>
  </si>
  <si>
    <t>CIC Etretat</t>
  </si>
  <si>
    <t>Rue des docteurs Fidelin</t>
  </si>
  <si>
    <t>1607304@cic.fr</t>
  </si>
  <si>
    <t>Corderon Franck</t>
  </si>
  <si>
    <t>Quibeuf Muriel</t>
  </si>
  <si>
    <t>murielquibeuf76@gmail.com</t>
  </si>
  <si>
    <t xml:space="preserve">Rue Alphonse Karr </t>
  </si>
  <si>
    <t>cotemeretretat@gmail.com</t>
  </si>
  <si>
    <t>etretat.ca@ca-normandie-seine.fr</t>
  </si>
  <si>
    <t>d-est-en-ouest1@orange.fr</t>
  </si>
  <si>
    <t>detective.hotel@yahoo.fr</t>
  </si>
  <si>
    <t>Baudet Franck</t>
  </si>
  <si>
    <t>Dormy.house@wanadoo.fr</t>
  </si>
  <si>
    <t>Avenue de Verdun</t>
  </si>
  <si>
    <t>Epicerie Chez Philippe</t>
  </si>
  <si>
    <t>Cordier Katia</t>
  </si>
  <si>
    <t>cordier.katia@yahoo.fr</t>
  </si>
  <si>
    <t>Lair Guillaume</t>
  </si>
  <si>
    <t>etretathotelangleterre@gmail.com</t>
  </si>
  <si>
    <t>falaisesetretat@gmail.com</t>
  </si>
  <si>
    <t>info@hoteletretat.com</t>
  </si>
  <si>
    <t>Sylvie Delaunay</t>
  </si>
  <si>
    <t>Sermoise Philippe</t>
  </si>
  <si>
    <t>hotelrayonvert@gmail.com</t>
  </si>
  <si>
    <t>lesdeuxaugustins@wanadoo.fr</t>
  </si>
  <si>
    <t>L'Escale **</t>
  </si>
  <si>
    <t xml:space="preserve">JOA Casino </t>
  </si>
  <si>
    <t>casino.etretat@joa-casino.com</t>
  </si>
  <si>
    <t>Le Berre Christophe</t>
  </si>
  <si>
    <t>contact@lebelleiloise.fr</t>
  </si>
  <si>
    <t>elisa.psalmon@hotmail.fr</t>
  </si>
  <si>
    <t>Paumier Céline</t>
  </si>
  <si>
    <t>76790celine.paumier@gmail.com</t>
  </si>
  <si>
    <t>laflotille@hotmail.com</t>
  </si>
  <si>
    <t>beberio76@hotmail.fr</t>
  </si>
  <si>
    <t>La Maison du Calvados</t>
  </si>
  <si>
    <t>Baucher Aurélien</t>
  </si>
  <si>
    <t xml:space="preserve">rue Notre Dame </t>
  </si>
  <si>
    <t>Rue Adolphe Boissaye</t>
  </si>
  <si>
    <t>Rue du général Leclerc</t>
  </si>
  <si>
    <t>aurelien.baucher@bbox.fr</t>
  </si>
  <si>
    <t xml:space="preserve">La Rose des Vents </t>
  </si>
  <si>
    <t>La Maison Mer</t>
  </si>
  <si>
    <t>Labonne</t>
  </si>
  <si>
    <t>Labonne@orange.fr</t>
  </si>
  <si>
    <t>Rue de l'Abbé Cochet</t>
  </si>
  <si>
    <t>Guéroult Murielle</t>
  </si>
  <si>
    <t>muriellegueroult76@gmail.com</t>
  </si>
  <si>
    <t>salamandre@vivaldi.net</t>
  </si>
  <si>
    <t>resa@lavilladix@com</t>
  </si>
  <si>
    <t>Bougeant Jean-François</t>
  </si>
  <si>
    <t>lafaimdespepins@gmail.com</t>
  </si>
  <si>
    <t>Baudet Eric</t>
  </si>
  <si>
    <t>lauren.drugeon@hotmail.fr</t>
  </si>
  <si>
    <t>Terrasse plage</t>
  </si>
  <si>
    <t>voir adresse</t>
  </si>
  <si>
    <t>Le Bistrotatais</t>
  </si>
  <si>
    <t>Helin Thomas</t>
  </si>
  <si>
    <t xml:space="preserve">Le Fournil d'Etretat </t>
  </si>
  <si>
    <t>Sylvie Delauné</t>
  </si>
  <si>
    <t>Chesneau Françoise</t>
  </si>
  <si>
    <t>francoise-chesneau@orange.fr</t>
  </si>
  <si>
    <t>leglacierdetretat@gmail.com</t>
  </si>
  <si>
    <t>Voir Nom</t>
  </si>
  <si>
    <t xml:space="preserve">Lair Marin </t>
  </si>
  <si>
    <t>Le Maupassant bar tabac</t>
  </si>
  <si>
    <t>Henry</t>
  </si>
  <si>
    <t>henry4@orange.fr</t>
  </si>
  <si>
    <t>Le Perrey (restaurant)</t>
  </si>
  <si>
    <t>sylviedelaune3@gmail.com</t>
  </si>
  <si>
    <t>Le Lann Bihoué (crêperie)</t>
  </si>
  <si>
    <t>Delauné Sylvie</t>
  </si>
  <si>
    <t>Rue notre Dame</t>
  </si>
  <si>
    <t>Le Petit accent (boulangerie)</t>
  </si>
  <si>
    <t>anthonylecaude76@gmail.com</t>
  </si>
  <si>
    <t>Lecaude Anthony</t>
  </si>
  <si>
    <t xml:space="preserve">Les Petits Trains de Paris </t>
  </si>
  <si>
    <t>Bellet Franck</t>
  </si>
  <si>
    <t>contact@le-petit-train.com</t>
  </si>
  <si>
    <t>Le P'tit Café</t>
  </si>
  <si>
    <t xml:space="preserve">Maze Romane </t>
  </si>
  <si>
    <t>romane.maze76790@gmail.com</t>
  </si>
  <si>
    <t>Le Week-end (bar tabac)</t>
  </si>
  <si>
    <t>Place Maurice Guillard</t>
  </si>
  <si>
    <t>carolinnmm521@hotmail.com</t>
  </si>
  <si>
    <t>direction@lesbiscuiteries.fr</t>
  </si>
  <si>
    <t>Les Biscuiteries normandes</t>
  </si>
  <si>
    <t xml:space="preserve">Les Jardins d'Etretat </t>
  </si>
  <si>
    <t>Alexandr</t>
  </si>
  <si>
    <t>avenue Damilaville</t>
  </si>
  <si>
    <t>info@etretat garden.fr</t>
  </si>
  <si>
    <t>Les Roches Blanches (bar)</t>
  </si>
  <si>
    <t>Baudet</t>
  </si>
  <si>
    <t>lesrochesblanches@live.fr</t>
  </si>
  <si>
    <t>Les Tilleuls *** (hôtel)</t>
  </si>
  <si>
    <t>rue Isabey</t>
  </si>
  <si>
    <t>info@lestilleulsetretat.com</t>
  </si>
  <si>
    <t>Les Trésors d'Arsène (librairie)</t>
  </si>
  <si>
    <t>Maison Thierry</t>
  </si>
  <si>
    <t>t.maison76@gmail.com</t>
  </si>
  <si>
    <t>L'Essentiel (petite restauration)</t>
  </si>
  <si>
    <t>lessentiel.etretat@gmail.com</t>
  </si>
  <si>
    <t>L'Hippocampe (plage)</t>
  </si>
  <si>
    <t>Coquin Sonia</t>
  </si>
  <si>
    <t>coquin.sonia76@gmail.com</t>
  </si>
  <si>
    <t>contact@lhuitriere.fr</t>
  </si>
  <si>
    <t>Maison Maxime (chocolat)</t>
  </si>
  <si>
    <t>Nom</t>
  </si>
  <si>
    <t>contact@maison-maxime.com</t>
  </si>
  <si>
    <t xml:space="preserve">Manège "Paradis Enfantin" </t>
  </si>
  <si>
    <t>Jouen Belinda</t>
  </si>
  <si>
    <t>belindajouen@gmail.com</t>
  </si>
  <si>
    <t xml:space="preserve">Milou (prêt à porter) </t>
  </si>
  <si>
    <t>emilie.golain@orange.fr</t>
  </si>
  <si>
    <t>hotelnewwindsor@outlouk.fr</t>
  </si>
  <si>
    <t>Abo Dib Omar</t>
  </si>
  <si>
    <t>Chemin de Saint-Clair</t>
  </si>
  <si>
    <t>omar.abodib@lecedre-hospitality.com</t>
  </si>
  <si>
    <t>Pan Pitt (petite restauration)</t>
  </si>
  <si>
    <t>Bezdetnii Alexandr</t>
  </si>
  <si>
    <t>alexandr.bezdetnii@gmail.com</t>
  </si>
  <si>
    <t xml:space="preserve">Panda Motion </t>
  </si>
  <si>
    <t>Dupont Gaétan</t>
  </si>
  <si>
    <t>pandamotion@outlook.fr</t>
  </si>
  <si>
    <t>Rambout</t>
  </si>
  <si>
    <t>etretat.pharmacie@gmail.com</t>
  </si>
  <si>
    <t>Le Romain (restaurant)</t>
  </si>
  <si>
    <t>Thomas Grégory</t>
  </si>
  <si>
    <t>contact@leromaindertetat.com</t>
  </si>
  <si>
    <t>Saudol</t>
  </si>
  <si>
    <t>Les Echarpes sur le dos</t>
  </si>
  <si>
    <t>lesecharpessaudos@gmail.com</t>
  </si>
  <si>
    <t>Savons et bibelots</t>
  </si>
  <si>
    <t>Chamotte</t>
  </si>
  <si>
    <t>Rue Guy de Maupassant</t>
  </si>
  <si>
    <t>Rue George Bureau</t>
  </si>
  <si>
    <t>Scène d'Intérieure</t>
  </si>
  <si>
    <t>Marin Fanny</t>
  </si>
  <si>
    <t>fanny.marin@clubinternet.fr</t>
  </si>
  <si>
    <t>Studio Grand Angle (photos)</t>
  </si>
  <si>
    <t>Bruneau</t>
  </si>
  <si>
    <t xml:space="preserve">Rue Prospert Brindejon </t>
  </si>
  <si>
    <t>studio.g.a@wanadoo.fr</t>
  </si>
  <si>
    <t>Aux Galets (sucrés salés)</t>
  </si>
  <si>
    <t>auxgalets@gmail.com</t>
  </si>
  <si>
    <t>Rue Notre Dame</t>
  </si>
  <si>
    <t>Hicham</t>
  </si>
  <si>
    <t>mhicham513@hotmail.com</t>
  </si>
  <si>
    <t>Wob Surf Shop (magasin de plage)</t>
  </si>
  <si>
    <t>wobsurfshop.etretat@wanadoo.fr</t>
  </si>
  <si>
    <t>Pastor José</t>
  </si>
  <si>
    <t>Conciergerie des Falaises</t>
  </si>
  <si>
    <t>Simmy</t>
  </si>
  <si>
    <t>contact@conciergeriedesfalaises.fr</t>
  </si>
  <si>
    <t>Danet Yannick</t>
  </si>
  <si>
    <t>Batic</t>
  </si>
  <si>
    <t>Les Galets d'Etretat</t>
  </si>
  <si>
    <t>Deve</t>
  </si>
  <si>
    <t>Marché Couvert</t>
  </si>
  <si>
    <t>Balaciano Edouardo</t>
  </si>
  <si>
    <t>Dallet - Argentin (Flavie)</t>
  </si>
  <si>
    <t>Boulevard René Coty</t>
  </si>
  <si>
    <t>Gerdoff</t>
  </si>
  <si>
    <t>Marege Isabelle</t>
  </si>
  <si>
    <t>Letellier Cédric</t>
  </si>
  <si>
    <t>Parnet Laurent</t>
  </si>
  <si>
    <t>Delaunay</t>
  </si>
  <si>
    <t>Nom du Commerce</t>
  </si>
  <si>
    <t>Nom du propriétaire</t>
  </si>
  <si>
    <t>adresse mail</t>
  </si>
  <si>
    <t>estouest-vaisselle.com</t>
  </si>
  <si>
    <t>Lhermitte Isabelle</t>
  </si>
  <si>
    <t>Marécal Benoît</t>
  </si>
  <si>
    <t>HARPO (cadeaux, pacotille, bijoux)</t>
  </si>
  <si>
    <t>Hôtel Dormy House ***</t>
  </si>
  <si>
    <t>Hôtel du Donjon ***</t>
  </si>
  <si>
    <t>Hôtel d'Angleterre **</t>
  </si>
  <si>
    <t>Hôtel des Deux Augustins **</t>
  </si>
  <si>
    <t>Hôtel des Falaises **</t>
  </si>
  <si>
    <t>Hôtel Etretat (pas d'étoile)</t>
  </si>
  <si>
    <t>Hôtel de L'aiguille Creuse **</t>
  </si>
  <si>
    <t>Hôtel New Windsor **</t>
  </si>
  <si>
    <t>Le Jardins des Arts</t>
  </si>
  <si>
    <t>Hôtel - Détective Hôtel **</t>
  </si>
  <si>
    <t>D'est en Ouest (vaisselle polonaise)</t>
  </si>
  <si>
    <t>Côté galets (vêtements- souvenir)</t>
  </si>
  <si>
    <t>superette</t>
  </si>
  <si>
    <t>Vivéco - superette</t>
  </si>
  <si>
    <t>Restaurant Marie-Antionette</t>
  </si>
  <si>
    <t>Auberge Express (restaurant)</t>
  </si>
  <si>
    <t>Aux Trouvailles (magasin souvenir)</t>
  </si>
  <si>
    <t>Banque du Crédit Agricole</t>
  </si>
  <si>
    <t>Best Of  (vêtements casquettes)</t>
  </si>
  <si>
    <t>Boulangerie patisserie au George V</t>
  </si>
  <si>
    <t>Chantier Naval (matériel de pêche)</t>
  </si>
  <si>
    <t>Chocolat Hautot et patisserie</t>
  </si>
  <si>
    <t>Côté Mer (restauration)</t>
  </si>
  <si>
    <t>Hôtel Le Rayon Vert **</t>
  </si>
  <si>
    <t>Hôtel La Villa 10 ***</t>
  </si>
  <si>
    <t>La Belle Epoque (restaurant)</t>
  </si>
  <si>
    <t>La Cabine (prêt à porter)</t>
  </si>
  <si>
    <t>La Caïque (vêtements et souvenir)</t>
  </si>
  <si>
    <t>La Flotille (restaurant)</t>
  </si>
  <si>
    <t>La Grignotte (restauration)</t>
  </si>
  <si>
    <t>Le Galion (restaurant)</t>
  </si>
  <si>
    <t>La  Salamandre (restaurant)</t>
  </si>
  <si>
    <t xml:space="preserve">Le Glacier d'Etretat </t>
  </si>
  <si>
    <t>Le Homard Bleu (restaurant)</t>
  </si>
  <si>
    <t>L'Effet Mer (restaurant) ex-Huitrière</t>
  </si>
  <si>
    <t>Les Caloges (restauration plage)</t>
  </si>
  <si>
    <t>Rue Traze Perrier</t>
  </si>
  <si>
    <t>La BelleIloise (produit de la mer)</t>
  </si>
  <si>
    <t>La mer à Boire (produits régionaux)</t>
  </si>
  <si>
    <t xml:space="preserve">Lieux en ville </t>
  </si>
  <si>
    <t>Boulevard  René Coty</t>
  </si>
  <si>
    <t>autres</t>
  </si>
  <si>
    <t>Terrasse Plage</t>
  </si>
  <si>
    <t>Hôtels</t>
  </si>
  <si>
    <t>Le Bel Ami (restaurant)</t>
  </si>
  <si>
    <t>Souvenirs cartes postales</t>
  </si>
  <si>
    <t>Photos, cartes postales</t>
  </si>
  <si>
    <t>Epicerie et superettes</t>
  </si>
  <si>
    <t>Autres</t>
  </si>
  <si>
    <t xml:space="preserve">Librairie discaire </t>
  </si>
  <si>
    <t>Bucourt Pierre</t>
  </si>
  <si>
    <t>Leklou Delphine</t>
  </si>
  <si>
    <t>Dutot Ghislaine</t>
  </si>
  <si>
    <t xml:space="preserve">Baucher Aurélien </t>
  </si>
  <si>
    <t xml:space="preserve">Continsouzas Aurélien </t>
  </si>
  <si>
    <t>Emmanuel Lecomte</t>
  </si>
  <si>
    <t>Glacier (ouvre en 2025)</t>
  </si>
  <si>
    <t>Etretat KEBAB</t>
  </si>
  <si>
    <t>Umul Veysel</t>
  </si>
  <si>
    <t>Han  Christopher</t>
  </si>
  <si>
    <t>Société Bimag</t>
  </si>
  <si>
    <t>Chambellan noël</t>
  </si>
  <si>
    <t>Elie Pellegrin</t>
  </si>
  <si>
    <t>La boutique de savons</t>
  </si>
  <si>
    <t>Dantin Christophe</t>
  </si>
  <si>
    <t>Recher Caroline</t>
  </si>
  <si>
    <t>La Courtine(restaurant)</t>
  </si>
  <si>
    <t xml:space="preserve">Deguyenro Emilie </t>
  </si>
  <si>
    <t>la Boutique SO BAU</t>
  </si>
  <si>
    <t>Baucher Sophie</t>
  </si>
  <si>
    <t>Porras Vernon</t>
  </si>
  <si>
    <t>Les Falaises gourmandes</t>
  </si>
  <si>
    <t xml:space="preserve">Leconte Yann </t>
  </si>
  <si>
    <t xml:space="preserve">6 place Foch </t>
  </si>
  <si>
    <t>Le Teta</t>
  </si>
  <si>
    <t>Leconte Sabrina</t>
  </si>
  <si>
    <t>La cabane à Cacao</t>
  </si>
  <si>
    <t>Danion Emmanuel</t>
  </si>
  <si>
    <t xml:space="preserve">Produits régionaux </t>
  </si>
  <si>
    <t>(?)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</si>
</sst>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9"/>
      <color theme="1"/>
      <name val="Avenir Next LT Pro"/>
      <family val="2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0"/>
      <color theme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2" borderId="0" xfId="0" applyFont="1" applyFill="1"/>
    <xf numFmtId="0" fontId="4" fillId="0" borderId="0" xfId="0" applyFont="1"/>
    <xf numFmtId="0" fontId="4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4" fillId="0" borderId="5" xfId="0" applyFont="1" applyBorder="1"/>
    <xf numFmtId="0" fontId="4" fillId="0" borderId="7" xfId="0" applyFont="1" applyBorder="1"/>
    <xf numFmtId="0" fontId="4" fillId="2" borderId="0" xfId="0" applyFont="1" applyFill="1"/>
    <xf numFmtId="0" fontId="0" fillId="3" borderId="0" xfId="0" applyFill="1"/>
    <xf numFmtId="0" fontId="5" fillId="3" borderId="0" xfId="0" applyFont="1" applyFill="1"/>
    <xf numFmtId="0" fontId="2" fillId="4" borderId="0" xfId="0" applyFont="1" applyFill="1"/>
    <xf numFmtId="0" fontId="2" fillId="5" borderId="2" xfId="0" applyFont="1" applyFill="1" applyBorder="1"/>
    <xf numFmtId="0" fontId="2" fillId="5" borderId="3" xfId="0" applyFont="1" applyFill="1" applyBorder="1"/>
    <xf numFmtId="0" fontId="2" fillId="5" borderId="4" xfId="0" applyFont="1" applyFill="1" applyBorder="1"/>
    <xf numFmtId="0" fontId="2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0" fillId="0" borderId="1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/>
    <xf numFmtId="9" fontId="0" fillId="0" borderId="0" xfId="1" applyFont="1"/>
    <xf numFmtId="10" fontId="0" fillId="0" borderId="1" xfId="1" applyNumberFormat="1" applyFont="1" applyBorder="1"/>
    <xf numFmtId="0" fontId="2" fillId="7" borderId="0" xfId="0" applyFont="1" applyFill="1"/>
    <xf numFmtId="0" fontId="0" fillId="7" borderId="0" xfId="0" applyFill="1"/>
    <xf numFmtId="0" fontId="6" fillId="0" borderId="0" xfId="2"/>
    <xf numFmtId="0" fontId="6" fillId="0" borderId="11" xfId="2" applyBorder="1"/>
    <xf numFmtId="0" fontId="7" fillId="6" borderId="1" xfId="0" applyFont="1" applyFill="1" applyBorder="1" applyAlignment="1">
      <alignment horizontal="center"/>
    </xf>
    <xf numFmtId="0" fontId="7" fillId="0" borderId="5" xfId="0" applyFont="1" applyBorder="1"/>
    <xf numFmtId="0" fontId="7" fillId="0" borderId="11" xfId="0" applyFont="1" applyBorder="1"/>
    <xf numFmtId="0" fontId="8" fillId="0" borderId="6" xfId="2" applyFont="1" applyBorder="1"/>
    <xf numFmtId="0" fontId="8" fillId="0" borderId="11" xfId="2" applyFont="1" applyBorder="1"/>
    <xf numFmtId="0" fontId="9" fillId="0" borderId="11" xfId="0" applyFont="1" applyBorder="1"/>
    <xf numFmtId="0" fontId="10" fillId="0" borderId="11" xfId="0" applyFont="1" applyBorder="1"/>
    <xf numFmtId="0" fontId="11" fillId="0" borderId="11" xfId="0" applyFont="1" applyBorder="1"/>
    <xf numFmtId="0" fontId="7" fillId="0" borderId="15" xfId="0" applyFont="1" applyBorder="1"/>
    <xf numFmtId="0" fontId="7" fillId="0" borderId="0" xfId="0" applyFont="1"/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jpg@01DAD7A3.B1439B9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259080</xdr:colOff>
      <xdr:row>0</xdr:row>
      <xdr:rowOff>114300</xdr:rowOff>
    </xdr:from>
    <xdr:to>
      <xdr:col>10</xdr:col>
      <xdr:colOff>388620</xdr:colOff>
      <xdr:row>5</xdr:row>
      <xdr:rowOff>95444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0000699-D87F-7AFE-8DB8-D24BDC04D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7380" y="114300"/>
          <a:ext cx="647700" cy="895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746760</xdr:colOff>
      <xdr:row>46</xdr:row>
      <xdr:rowOff>22860</xdr:rowOff>
    </xdr:from>
    <xdr:to>
      <xdr:col>10</xdr:col>
      <xdr:colOff>335280</xdr:colOff>
      <xdr:row>50</xdr:row>
      <xdr:rowOff>121311</xdr:rowOff>
    </xdr:to>
    <xdr:pic>
      <xdr:nvPicPr>
        <xdr:cNvPr id="5" name="Image 1" descr="sign-court">
          <a:extLst>
            <a:ext uri="{FF2B5EF4-FFF2-40B4-BE49-F238E27FC236}">
              <a16:creationId xmlns:a16="http://schemas.microsoft.com/office/drawing/2014/main" id="{7D040EC2-F7BF-72C5-79F5-09196B703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5360" y="8328660"/>
          <a:ext cx="1516380" cy="8299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beberio76@hotmail.fr" TargetMode="External"/><Relationship Id="rId21" Type="http://schemas.openxmlformats.org/officeDocument/2006/relationships/hyperlink" Target="mailto:casino.etretat@joa-casino.com" TargetMode="External"/><Relationship Id="rId42" Type="http://schemas.openxmlformats.org/officeDocument/2006/relationships/hyperlink" Target="mailto:carolinnmm521@hotmail.com" TargetMode="External"/><Relationship Id="rId47" Type="http://schemas.openxmlformats.org/officeDocument/2006/relationships/hyperlink" Target="mailto:t.maison76@gmail.com" TargetMode="External"/><Relationship Id="rId63" Type="http://schemas.openxmlformats.org/officeDocument/2006/relationships/hyperlink" Target="mailto:lesecharpessaudos@gmail.com" TargetMode="External"/><Relationship Id="rId68" Type="http://schemas.openxmlformats.org/officeDocument/2006/relationships/hyperlink" Target="mailto:omar.abodib@lecedre-hospitality.com" TargetMode="External"/><Relationship Id="rId7" Type="http://schemas.openxmlformats.org/officeDocument/2006/relationships/hyperlink" Target="mailto:celin@chocolatshautot.fr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mailto:gibauxgontran@gmail.com" TargetMode="External"/><Relationship Id="rId16" Type="http://schemas.openxmlformats.org/officeDocument/2006/relationships/hyperlink" Target="mailto:etretathotelangleterre@gmail.com" TargetMode="External"/><Relationship Id="rId29" Type="http://schemas.openxmlformats.org/officeDocument/2006/relationships/hyperlink" Target="mailto:muriellegueroult76@gmail.com" TargetMode="External"/><Relationship Id="rId11" Type="http://schemas.openxmlformats.org/officeDocument/2006/relationships/hyperlink" Target="mailto:etretat.ca@ca-normandie-seine.fr" TargetMode="External"/><Relationship Id="rId24" Type="http://schemas.openxmlformats.org/officeDocument/2006/relationships/hyperlink" Target="mailto:76790celine.paumier@gmail.com" TargetMode="External"/><Relationship Id="rId32" Type="http://schemas.openxmlformats.org/officeDocument/2006/relationships/hyperlink" Target="mailto:lafaimdespepins@gmail.com" TargetMode="External"/><Relationship Id="rId37" Type="http://schemas.openxmlformats.org/officeDocument/2006/relationships/hyperlink" Target="mailto:sylviedelaune3@gmail.com" TargetMode="External"/><Relationship Id="rId40" Type="http://schemas.openxmlformats.org/officeDocument/2006/relationships/hyperlink" Target="mailto:contact@le-petit-train.com" TargetMode="External"/><Relationship Id="rId45" Type="http://schemas.openxmlformats.org/officeDocument/2006/relationships/hyperlink" Target="mailto:lesrochesblanches@live.fr" TargetMode="External"/><Relationship Id="rId53" Type="http://schemas.openxmlformats.org/officeDocument/2006/relationships/hyperlink" Target="mailto:hotelnewwindsor@outlouk.fr" TargetMode="External"/><Relationship Id="rId58" Type="http://schemas.openxmlformats.org/officeDocument/2006/relationships/hyperlink" Target="http://www.estouest-vaisselle.com/42-service-bleuets" TargetMode="External"/><Relationship Id="rId66" Type="http://schemas.openxmlformats.org/officeDocument/2006/relationships/hyperlink" Target="mailto:aubergeexpress@hotmail.com" TargetMode="External"/><Relationship Id="rId5" Type="http://schemas.openxmlformats.org/officeDocument/2006/relationships/hyperlink" Target="mailto:carrefourcity76@gmail.com" TargetMode="External"/><Relationship Id="rId61" Type="http://schemas.openxmlformats.org/officeDocument/2006/relationships/hyperlink" Target="mailto:auxgalets@gmail.com" TargetMode="External"/><Relationship Id="rId19" Type="http://schemas.openxmlformats.org/officeDocument/2006/relationships/hyperlink" Target="mailto:hotelrayonvert@gmail.com" TargetMode="External"/><Relationship Id="rId14" Type="http://schemas.openxmlformats.org/officeDocument/2006/relationships/hyperlink" Target="mailto:Dormy.house@wanadoo.fr" TargetMode="External"/><Relationship Id="rId22" Type="http://schemas.openxmlformats.org/officeDocument/2006/relationships/hyperlink" Target="mailto:contact@lebelleiloise.fr" TargetMode="External"/><Relationship Id="rId27" Type="http://schemas.openxmlformats.org/officeDocument/2006/relationships/hyperlink" Target="mailto:aurelien.baucher@bbox.fr" TargetMode="External"/><Relationship Id="rId30" Type="http://schemas.openxmlformats.org/officeDocument/2006/relationships/hyperlink" Target="mailto:salamandre@vivaldi.net" TargetMode="External"/><Relationship Id="rId35" Type="http://schemas.openxmlformats.org/officeDocument/2006/relationships/hyperlink" Target="mailto:leglacierdetretat@gmail.com" TargetMode="External"/><Relationship Id="rId43" Type="http://schemas.openxmlformats.org/officeDocument/2006/relationships/hyperlink" Target="mailto:direction@lesbiscuiteries.fr" TargetMode="External"/><Relationship Id="rId48" Type="http://schemas.openxmlformats.org/officeDocument/2006/relationships/hyperlink" Target="mailto:lessentiel.etretat@gmail.com" TargetMode="External"/><Relationship Id="rId56" Type="http://schemas.openxmlformats.org/officeDocument/2006/relationships/hyperlink" Target="mailto:lesecharpessaudos@gmail.com" TargetMode="External"/><Relationship Id="rId64" Type="http://schemas.openxmlformats.org/officeDocument/2006/relationships/hyperlink" Target="mailto:contact@conciergeriedesfalaises.fr" TargetMode="External"/><Relationship Id="rId69" Type="http://schemas.openxmlformats.org/officeDocument/2006/relationships/hyperlink" Target="mailto:omar.abodib@lecedre-hospitality.com" TargetMode="External"/><Relationship Id="rId8" Type="http://schemas.openxmlformats.org/officeDocument/2006/relationships/hyperlink" Target="mailto:1607304@cic.fr" TargetMode="External"/><Relationship Id="rId51" Type="http://schemas.openxmlformats.org/officeDocument/2006/relationships/hyperlink" Target="mailto:belindajouen@gmail.com" TargetMode="External"/><Relationship Id="rId3" Type="http://schemas.openxmlformats.org/officeDocument/2006/relationships/hyperlink" Target="mailto:augeorgev@orange.fr" TargetMode="External"/><Relationship Id="rId12" Type="http://schemas.openxmlformats.org/officeDocument/2006/relationships/hyperlink" Target="mailto:d-est-en-ouest1@orange.fr" TargetMode="External"/><Relationship Id="rId17" Type="http://schemas.openxmlformats.org/officeDocument/2006/relationships/hyperlink" Target="mailto:falaisesetretat@gmail.com" TargetMode="External"/><Relationship Id="rId25" Type="http://schemas.openxmlformats.org/officeDocument/2006/relationships/hyperlink" Target="mailto:laflotille@hotmail.com" TargetMode="External"/><Relationship Id="rId33" Type="http://schemas.openxmlformats.org/officeDocument/2006/relationships/hyperlink" Target="mailto:lauren.drugeon@hotmail.fr" TargetMode="External"/><Relationship Id="rId38" Type="http://schemas.openxmlformats.org/officeDocument/2006/relationships/hyperlink" Target="mailto:sylviedelaune3@gmail.com" TargetMode="External"/><Relationship Id="rId46" Type="http://schemas.openxmlformats.org/officeDocument/2006/relationships/hyperlink" Target="mailto:info@lestilleulsetretat.com" TargetMode="External"/><Relationship Id="rId59" Type="http://schemas.openxmlformats.org/officeDocument/2006/relationships/hyperlink" Target="mailto:contact@lhuitriere.fr" TargetMode="External"/><Relationship Id="rId67" Type="http://schemas.openxmlformats.org/officeDocument/2006/relationships/hyperlink" Target="mailto:auxgalets@gmail.com" TargetMode="External"/><Relationship Id="rId20" Type="http://schemas.openxmlformats.org/officeDocument/2006/relationships/hyperlink" Target="mailto:lesdeuxaugustins@wanadoo.fr" TargetMode="External"/><Relationship Id="rId41" Type="http://schemas.openxmlformats.org/officeDocument/2006/relationships/hyperlink" Target="mailto:romane.maze76790@gmail.com" TargetMode="External"/><Relationship Id="rId54" Type="http://schemas.openxmlformats.org/officeDocument/2006/relationships/hyperlink" Target="mailto:omar.abodib@lecedre-hospitality.com" TargetMode="External"/><Relationship Id="rId62" Type="http://schemas.openxmlformats.org/officeDocument/2006/relationships/hyperlink" Target="mailto:gibauxgontran@gmail.com" TargetMode="External"/><Relationship Id="rId70" Type="http://schemas.openxmlformats.org/officeDocument/2006/relationships/hyperlink" Target="mailto:omar.abodib@lecedre-hospitality.com" TargetMode="External"/><Relationship Id="rId1" Type="http://schemas.openxmlformats.org/officeDocument/2006/relationships/hyperlink" Target="mailto:jademael@hotmail.fr" TargetMode="External"/><Relationship Id="rId6" Type="http://schemas.openxmlformats.org/officeDocument/2006/relationships/hyperlink" Target="mailto:sergerazzi@orange.fr" TargetMode="External"/><Relationship Id="rId15" Type="http://schemas.openxmlformats.org/officeDocument/2006/relationships/hyperlink" Target="mailto:cordier.katia@yahoo.fr" TargetMode="External"/><Relationship Id="rId23" Type="http://schemas.openxmlformats.org/officeDocument/2006/relationships/hyperlink" Target="mailto:elisa.psalmon@hotmail.fr" TargetMode="External"/><Relationship Id="rId28" Type="http://schemas.openxmlformats.org/officeDocument/2006/relationships/hyperlink" Target="mailto:Labonne@orange.fr" TargetMode="External"/><Relationship Id="rId36" Type="http://schemas.openxmlformats.org/officeDocument/2006/relationships/hyperlink" Target="mailto:henry4@orange.fr" TargetMode="External"/><Relationship Id="rId49" Type="http://schemas.openxmlformats.org/officeDocument/2006/relationships/hyperlink" Target="mailto:coquin.sonia76@gmail.com" TargetMode="External"/><Relationship Id="rId57" Type="http://schemas.openxmlformats.org/officeDocument/2006/relationships/hyperlink" Target="mailto:contact@conciergeriedesfalaises.fr" TargetMode="External"/><Relationship Id="rId10" Type="http://schemas.openxmlformats.org/officeDocument/2006/relationships/hyperlink" Target="mailto:cotemeretretat@gmail.com" TargetMode="External"/><Relationship Id="rId31" Type="http://schemas.openxmlformats.org/officeDocument/2006/relationships/hyperlink" Target="mailto:resa@lavilladix@com" TargetMode="External"/><Relationship Id="rId44" Type="http://schemas.openxmlformats.org/officeDocument/2006/relationships/hyperlink" Target="mailto:info@etretat%20garden.fr" TargetMode="External"/><Relationship Id="rId52" Type="http://schemas.openxmlformats.org/officeDocument/2006/relationships/hyperlink" Target="mailto:emilie.golain@orange.fr" TargetMode="External"/><Relationship Id="rId60" Type="http://schemas.openxmlformats.org/officeDocument/2006/relationships/hyperlink" Target="mailto:aubergeexpress@hotmail.com" TargetMode="External"/><Relationship Id="rId65" Type="http://schemas.openxmlformats.org/officeDocument/2006/relationships/hyperlink" Target="http://www.estouest-vaisselle.com/42-service-bleuets" TargetMode="External"/><Relationship Id="rId4" Type="http://schemas.openxmlformats.org/officeDocument/2006/relationships/hyperlink" Target="mailto:wilfrid.vanheeckhoet@wanadoo.fr" TargetMode="External"/><Relationship Id="rId9" Type="http://schemas.openxmlformats.org/officeDocument/2006/relationships/hyperlink" Target="mailto:murielquibeuf76@gmail.com" TargetMode="External"/><Relationship Id="rId13" Type="http://schemas.openxmlformats.org/officeDocument/2006/relationships/hyperlink" Target="mailto:detective.hotel@yahoo.fr" TargetMode="External"/><Relationship Id="rId18" Type="http://schemas.openxmlformats.org/officeDocument/2006/relationships/hyperlink" Target="mailto:info@hoteletretat.com" TargetMode="External"/><Relationship Id="rId39" Type="http://schemas.openxmlformats.org/officeDocument/2006/relationships/hyperlink" Target="mailto:anthonylecaude76@gmail.com" TargetMode="External"/><Relationship Id="rId34" Type="http://schemas.openxmlformats.org/officeDocument/2006/relationships/hyperlink" Target="mailto:francoise-chesneau@orange.fr" TargetMode="External"/><Relationship Id="rId50" Type="http://schemas.openxmlformats.org/officeDocument/2006/relationships/hyperlink" Target="mailto:contact@maison-maxime.com" TargetMode="External"/><Relationship Id="rId55" Type="http://schemas.openxmlformats.org/officeDocument/2006/relationships/hyperlink" Target="mailto:contact@leromaindertetat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7B8E9-BCAA-4AF3-8A04-59F1BD50070B}">
  <dimension ref="B1:J94"/>
  <sheetViews>
    <sheetView showGridLines="0" tabSelected="1" topLeftCell="A88" workbookViewId="0">
      <selection activeCell="D106" sqref="D106"/>
    </sheetView>
  </sheetViews>
  <sheetFormatPr baseColWidth="10" defaultRowHeight="15" x14ac:dyDescent="0.2"/>
  <cols>
    <col min="1" max="1" width="1.5" customWidth="1"/>
    <col min="2" max="2" width="28.33203125" style="51" customWidth="1"/>
    <col min="3" max="3" width="17.5" style="51" customWidth="1"/>
    <col min="4" max="4" width="18.5" style="51" customWidth="1"/>
    <col min="5" max="5" width="29.83203125" style="51" customWidth="1"/>
    <col min="6" max="6" width="1.6640625" customWidth="1"/>
  </cols>
  <sheetData>
    <row r="1" spans="2:5" x14ac:dyDescent="0.2">
      <c r="B1" s="42" t="s">
        <v>260</v>
      </c>
      <c r="C1" s="42" t="s">
        <v>261</v>
      </c>
      <c r="D1" s="42" t="s">
        <v>306</v>
      </c>
      <c r="E1" s="42" t="s">
        <v>262</v>
      </c>
    </row>
    <row r="2" spans="2:5" x14ac:dyDescent="0.2">
      <c r="B2" s="43" t="s">
        <v>282</v>
      </c>
      <c r="C2" s="44" t="s">
        <v>243</v>
      </c>
      <c r="D2" s="44" t="s">
        <v>31</v>
      </c>
      <c r="E2" s="45" t="s">
        <v>82</v>
      </c>
    </row>
    <row r="3" spans="2:5" x14ac:dyDescent="0.2">
      <c r="B3" s="44" t="s">
        <v>179</v>
      </c>
      <c r="C3" s="49" t="s">
        <v>259</v>
      </c>
      <c r="D3" s="44" t="s">
        <v>340</v>
      </c>
      <c r="E3" s="46" t="s">
        <v>178</v>
      </c>
    </row>
    <row r="4" spans="2:5" x14ac:dyDescent="0.2">
      <c r="B4" s="44" t="s">
        <v>180</v>
      </c>
      <c r="C4" s="44" t="s">
        <v>181</v>
      </c>
      <c r="D4" s="44" t="s">
        <v>182</v>
      </c>
      <c r="E4" s="46" t="s">
        <v>183</v>
      </c>
    </row>
    <row r="5" spans="2:5" x14ac:dyDescent="0.2">
      <c r="B5" s="44" t="s">
        <v>236</v>
      </c>
      <c r="C5" s="44" t="s">
        <v>247</v>
      </c>
      <c r="D5" s="44" t="s">
        <v>106</v>
      </c>
      <c r="E5" s="46" t="s">
        <v>237</v>
      </c>
    </row>
    <row r="6" spans="2:5" x14ac:dyDescent="0.2">
      <c r="B6" s="44" t="s">
        <v>324</v>
      </c>
      <c r="C6" s="44" t="s">
        <v>325</v>
      </c>
      <c r="D6" s="44" t="s">
        <v>106</v>
      </c>
      <c r="E6" s="44"/>
    </row>
    <row r="7" spans="2:5" x14ac:dyDescent="0.2">
      <c r="B7" s="44" t="s">
        <v>291</v>
      </c>
      <c r="C7" s="44" t="s">
        <v>104</v>
      </c>
      <c r="D7" s="44" t="s">
        <v>106</v>
      </c>
      <c r="E7" s="46" t="s">
        <v>142</v>
      </c>
    </row>
    <row r="8" spans="2:5" x14ac:dyDescent="0.2">
      <c r="B8" s="44" t="s">
        <v>211</v>
      </c>
      <c r="C8" s="44" t="s">
        <v>212</v>
      </c>
      <c r="D8" s="44" t="s">
        <v>106</v>
      </c>
      <c r="E8" s="46" t="s">
        <v>213</v>
      </c>
    </row>
    <row r="9" spans="2:5" x14ac:dyDescent="0.2">
      <c r="B9" s="44" t="s">
        <v>286</v>
      </c>
      <c r="C9" s="44" t="s">
        <v>76</v>
      </c>
      <c r="D9" s="44" t="s">
        <v>73</v>
      </c>
      <c r="E9" s="46" t="s">
        <v>86</v>
      </c>
    </row>
    <row r="10" spans="2:5" x14ac:dyDescent="0.2">
      <c r="B10" s="44" t="s">
        <v>107</v>
      </c>
      <c r="C10" s="44" t="s">
        <v>108</v>
      </c>
      <c r="D10" s="44" t="s">
        <v>73</v>
      </c>
      <c r="E10" s="46" t="s">
        <v>109</v>
      </c>
    </row>
    <row r="11" spans="2:5" x14ac:dyDescent="0.2">
      <c r="B11" s="44" t="s">
        <v>323</v>
      </c>
      <c r="C11" s="44" t="s">
        <v>321</v>
      </c>
      <c r="D11" s="44" t="s">
        <v>73</v>
      </c>
      <c r="E11" s="44"/>
    </row>
    <row r="12" spans="2:5" x14ac:dyDescent="0.2">
      <c r="B12" s="44" t="s">
        <v>276</v>
      </c>
      <c r="C12" s="44" t="s">
        <v>328</v>
      </c>
      <c r="D12" s="44" t="s">
        <v>73</v>
      </c>
      <c r="E12" s="46" t="s">
        <v>103</v>
      </c>
    </row>
    <row r="13" spans="2:5" x14ac:dyDescent="0.2">
      <c r="B13" s="44" t="s">
        <v>269</v>
      </c>
      <c r="C13" s="44" t="s">
        <v>110</v>
      </c>
      <c r="D13" s="44" t="s">
        <v>73</v>
      </c>
      <c r="E13" s="46" t="s">
        <v>111</v>
      </c>
    </row>
    <row r="14" spans="2:5" x14ac:dyDescent="0.2">
      <c r="B14" s="47" t="s">
        <v>267</v>
      </c>
      <c r="C14" s="44" t="s">
        <v>104</v>
      </c>
      <c r="D14" s="44" t="s">
        <v>73</v>
      </c>
      <c r="E14" s="46" t="s">
        <v>105</v>
      </c>
    </row>
    <row r="15" spans="2:5" x14ac:dyDescent="0.2">
      <c r="B15" s="44" t="s">
        <v>274</v>
      </c>
      <c r="C15" s="44" t="s">
        <v>257</v>
      </c>
      <c r="D15" s="44" t="s">
        <v>73</v>
      </c>
      <c r="E15" s="46" t="s">
        <v>207</v>
      </c>
    </row>
    <row r="16" spans="2:5" x14ac:dyDescent="0.2">
      <c r="B16" s="44" t="s">
        <v>158</v>
      </c>
      <c r="C16" s="44" t="s">
        <v>159</v>
      </c>
      <c r="D16" s="44" t="s">
        <v>73</v>
      </c>
      <c r="E16" s="46" t="s">
        <v>160</v>
      </c>
    </row>
    <row r="17" spans="2:5" x14ac:dyDescent="0.2">
      <c r="B17" s="44" t="s">
        <v>190</v>
      </c>
      <c r="C17" s="44" t="s">
        <v>191</v>
      </c>
      <c r="D17" s="44" t="s">
        <v>73</v>
      </c>
      <c r="E17" s="46" t="s">
        <v>192</v>
      </c>
    </row>
    <row r="18" spans="2:5" x14ac:dyDescent="0.2">
      <c r="B18" s="44" t="s">
        <v>316</v>
      </c>
      <c r="C18" s="44" t="s">
        <v>317</v>
      </c>
      <c r="D18" s="44" t="s">
        <v>73</v>
      </c>
      <c r="E18" s="44"/>
    </row>
    <row r="19" spans="2:5" x14ac:dyDescent="0.2">
      <c r="B19" s="44" t="s">
        <v>55</v>
      </c>
      <c r="C19" s="44" t="s">
        <v>217</v>
      </c>
      <c r="D19" s="44" t="s">
        <v>73</v>
      </c>
      <c r="E19" s="46" t="s">
        <v>218</v>
      </c>
    </row>
    <row r="20" spans="2:5" x14ac:dyDescent="0.2">
      <c r="B20" s="44" t="s">
        <v>72</v>
      </c>
      <c r="C20" s="44" t="s">
        <v>75</v>
      </c>
      <c r="D20" s="44" t="s">
        <v>73</v>
      </c>
      <c r="E20" s="46" t="s">
        <v>83</v>
      </c>
    </row>
    <row r="21" spans="2:5" x14ac:dyDescent="0.2">
      <c r="B21" s="44" t="s">
        <v>345</v>
      </c>
      <c r="C21" s="44" t="s">
        <v>346</v>
      </c>
      <c r="D21" s="44" t="s">
        <v>73</v>
      </c>
      <c r="E21" s="46"/>
    </row>
    <row r="22" spans="2:5" x14ac:dyDescent="0.2">
      <c r="B22" s="44" t="s">
        <v>271</v>
      </c>
      <c r="C22" s="44" t="s">
        <v>115</v>
      </c>
      <c r="D22" s="44" t="s">
        <v>254</v>
      </c>
      <c r="E22" s="46" t="s">
        <v>112</v>
      </c>
    </row>
    <row r="23" spans="2:5" x14ac:dyDescent="0.2">
      <c r="B23" s="44" t="s">
        <v>298</v>
      </c>
      <c r="C23" s="44" t="s">
        <v>319</v>
      </c>
      <c r="D23" s="44" t="s">
        <v>254</v>
      </c>
      <c r="E23" s="46" t="s">
        <v>141</v>
      </c>
    </row>
    <row r="24" spans="2:5" x14ac:dyDescent="0.2">
      <c r="B24" s="44" t="s">
        <v>292</v>
      </c>
      <c r="C24" s="44" t="s">
        <v>342</v>
      </c>
      <c r="D24" s="44" t="s">
        <v>254</v>
      </c>
      <c r="E24" s="44"/>
    </row>
    <row r="25" spans="2:5" x14ac:dyDescent="0.2">
      <c r="B25" s="44" t="s">
        <v>304</v>
      </c>
      <c r="C25" s="44" t="s">
        <v>327</v>
      </c>
      <c r="D25" s="44" t="s">
        <v>254</v>
      </c>
      <c r="E25" s="46" t="s">
        <v>122</v>
      </c>
    </row>
    <row r="26" spans="2:5" x14ac:dyDescent="0.2">
      <c r="B26" s="44" t="s">
        <v>296</v>
      </c>
      <c r="C26" s="44" t="s">
        <v>253</v>
      </c>
      <c r="D26" s="44" t="s">
        <v>254</v>
      </c>
      <c r="E26" s="46" t="s">
        <v>127</v>
      </c>
    </row>
    <row r="27" spans="2:5" x14ac:dyDescent="0.2">
      <c r="B27" s="44" t="s">
        <v>297</v>
      </c>
      <c r="C27" s="44" t="s">
        <v>318</v>
      </c>
      <c r="D27" s="44" t="s">
        <v>254</v>
      </c>
      <c r="E27" s="46"/>
    </row>
    <row r="28" spans="2:5" x14ac:dyDescent="0.2">
      <c r="B28" s="44" t="s">
        <v>299</v>
      </c>
      <c r="C28" s="48" t="s">
        <v>156</v>
      </c>
      <c r="D28" s="44" t="s">
        <v>254</v>
      </c>
      <c r="E28" s="46" t="s">
        <v>155</v>
      </c>
    </row>
    <row r="29" spans="2:5" x14ac:dyDescent="0.2">
      <c r="B29" s="47" t="s">
        <v>268</v>
      </c>
      <c r="C29" s="44" t="s">
        <v>208</v>
      </c>
      <c r="D29" s="44" t="s">
        <v>209</v>
      </c>
      <c r="E29" s="46" t="s">
        <v>210</v>
      </c>
    </row>
    <row r="30" spans="2:5" x14ac:dyDescent="0.2">
      <c r="B30" s="44" t="s">
        <v>266</v>
      </c>
      <c r="C30" s="44" t="s">
        <v>250</v>
      </c>
      <c r="D30" s="44" t="s">
        <v>251</v>
      </c>
      <c r="E30" s="44"/>
    </row>
    <row r="31" spans="2:5" x14ac:dyDescent="0.2">
      <c r="B31" s="44" t="s">
        <v>275</v>
      </c>
      <c r="C31" s="44" t="s">
        <v>157</v>
      </c>
      <c r="D31" s="44" t="s">
        <v>251</v>
      </c>
      <c r="E31" s="44"/>
    </row>
    <row r="32" spans="2:5" x14ac:dyDescent="0.2">
      <c r="B32" s="44" t="s">
        <v>270</v>
      </c>
      <c r="C32" s="44" t="s">
        <v>342</v>
      </c>
      <c r="D32" s="44" t="s">
        <v>31</v>
      </c>
      <c r="E32" s="46" t="s">
        <v>117</v>
      </c>
    </row>
    <row r="33" spans="2:5" x14ac:dyDescent="0.2">
      <c r="B33" s="44" t="s">
        <v>118</v>
      </c>
      <c r="C33" s="44" t="s">
        <v>342</v>
      </c>
      <c r="D33" s="44" t="s">
        <v>31</v>
      </c>
      <c r="E33" s="44"/>
    </row>
    <row r="34" spans="2:5" x14ac:dyDescent="0.2">
      <c r="B34" s="44" t="s">
        <v>175</v>
      </c>
      <c r="C34" s="44" t="s">
        <v>326</v>
      </c>
      <c r="D34" s="44" t="s">
        <v>176</v>
      </c>
      <c r="E34" s="46" t="s">
        <v>177</v>
      </c>
    </row>
    <row r="35" spans="2:5" x14ac:dyDescent="0.2">
      <c r="B35" s="44" t="s">
        <v>195</v>
      </c>
      <c r="C35" s="44" t="s">
        <v>196</v>
      </c>
      <c r="D35" s="44" t="s">
        <v>32</v>
      </c>
      <c r="E35" s="46" t="s">
        <v>197</v>
      </c>
    </row>
    <row r="36" spans="2:5" x14ac:dyDescent="0.2">
      <c r="B36" s="44" t="s">
        <v>287</v>
      </c>
      <c r="C36" s="44" t="s">
        <v>80</v>
      </c>
      <c r="D36" s="44" t="s">
        <v>81</v>
      </c>
      <c r="E36" s="46" t="s">
        <v>89</v>
      </c>
    </row>
    <row r="37" spans="2:5" x14ac:dyDescent="0.2">
      <c r="B37" s="44" t="s">
        <v>202</v>
      </c>
      <c r="C37" s="44" t="s">
        <v>203</v>
      </c>
      <c r="D37" s="44" t="s">
        <v>81</v>
      </c>
      <c r="E37" s="46" t="s">
        <v>204</v>
      </c>
    </row>
    <row r="38" spans="2:5" x14ac:dyDescent="0.2">
      <c r="B38" s="44" t="s">
        <v>119</v>
      </c>
      <c r="C38" s="44" t="s">
        <v>121</v>
      </c>
      <c r="D38" s="44" t="s">
        <v>131</v>
      </c>
      <c r="E38" s="46" t="s">
        <v>120</v>
      </c>
    </row>
    <row r="39" spans="2:5" x14ac:dyDescent="0.2">
      <c r="B39" s="44" t="s">
        <v>149</v>
      </c>
      <c r="C39" s="44" t="s">
        <v>150</v>
      </c>
      <c r="D39" s="44" t="s">
        <v>131</v>
      </c>
      <c r="E39" s="48" t="s">
        <v>148</v>
      </c>
    </row>
    <row r="40" spans="2:5" x14ac:dyDescent="0.2">
      <c r="B40" s="44" t="s">
        <v>193</v>
      </c>
      <c r="C40" s="49" t="s">
        <v>256</v>
      </c>
      <c r="D40" s="44" t="s">
        <v>131</v>
      </c>
      <c r="E40" s="46" t="s">
        <v>194</v>
      </c>
    </row>
    <row r="41" spans="2:5" x14ac:dyDescent="0.2">
      <c r="B41" s="44" t="s">
        <v>285</v>
      </c>
      <c r="C41" s="44" t="s">
        <v>74</v>
      </c>
      <c r="D41" s="44" t="s">
        <v>26</v>
      </c>
      <c r="E41" s="46" t="s">
        <v>84</v>
      </c>
    </row>
    <row r="42" spans="2:5" x14ac:dyDescent="0.2">
      <c r="B42" s="44" t="s">
        <v>77</v>
      </c>
      <c r="C42" s="44" t="s">
        <v>78</v>
      </c>
      <c r="D42" s="44" t="s">
        <v>26</v>
      </c>
      <c r="E42" s="46" t="s">
        <v>87</v>
      </c>
    </row>
    <row r="43" spans="2:5" x14ac:dyDescent="0.2">
      <c r="B43" s="44" t="s">
        <v>79</v>
      </c>
      <c r="C43" s="44" t="s">
        <v>279</v>
      </c>
      <c r="D43" s="44" t="s">
        <v>26</v>
      </c>
      <c r="E43" s="46" t="s">
        <v>88</v>
      </c>
    </row>
    <row r="44" spans="2:5" x14ac:dyDescent="0.2">
      <c r="B44" s="44" t="s">
        <v>288</v>
      </c>
      <c r="C44" s="44" t="s">
        <v>90</v>
      </c>
      <c r="D44" s="44" t="s">
        <v>26</v>
      </c>
      <c r="E44" s="46" t="s">
        <v>91</v>
      </c>
    </row>
    <row r="45" spans="2:5" x14ac:dyDescent="0.2">
      <c r="B45" s="44" t="s">
        <v>244</v>
      </c>
      <c r="C45" s="44" t="s">
        <v>245</v>
      </c>
      <c r="D45" s="44" t="s">
        <v>26</v>
      </c>
      <c r="E45" s="46" t="s">
        <v>246</v>
      </c>
    </row>
    <row r="46" spans="2:5" x14ac:dyDescent="0.2">
      <c r="B46" s="44" t="s">
        <v>277</v>
      </c>
      <c r="C46" s="44" t="s">
        <v>264</v>
      </c>
      <c r="D46" s="44" t="s">
        <v>26</v>
      </c>
      <c r="E46" s="46" t="s">
        <v>102</v>
      </c>
    </row>
    <row r="47" spans="2:5" x14ac:dyDescent="0.2">
      <c r="B47" s="44" t="s">
        <v>273</v>
      </c>
      <c r="C47" s="44" t="s">
        <v>145</v>
      </c>
      <c r="D47" s="44" t="s">
        <v>26</v>
      </c>
      <c r="E47" s="46" t="s">
        <v>146</v>
      </c>
    </row>
    <row r="48" spans="2:5" x14ac:dyDescent="0.2">
      <c r="B48" s="44" t="s">
        <v>330</v>
      </c>
      <c r="C48" s="44" t="s">
        <v>331</v>
      </c>
      <c r="D48" s="44" t="s">
        <v>26</v>
      </c>
      <c r="E48" s="46"/>
    </row>
    <row r="49" spans="2:10" x14ac:dyDescent="0.2">
      <c r="B49" s="44" t="s">
        <v>293</v>
      </c>
      <c r="C49" s="44" t="s">
        <v>152</v>
      </c>
      <c r="D49" s="44" t="s">
        <v>26</v>
      </c>
      <c r="E49" s="46" t="s">
        <v>123</v>
      </c>
      <c r="G49" s="40" t="s">
        <v>263</v>
      </c>
    </row>
    <row r="50" spans="2:10" x14ac:dyDescent="0.2">
      <c r="B50" s="44" t="s">
        <v>294</v>
      </c>
      <c r="C50" s="44" t="s">
        <v>124</v>
      </c>
      <c r="D50" s="44" t="s">
        <v>26</v>
      </c>
      <c r="E50" s="46" t="s">
        <v>125</v>
      </c>
    </row>
    <row r="51" spans="2:10" x14ac:dyDescent="0.2">
      <c r="B51" s="44" t="s">
        <v>295</v>
      </c>
      <c r="C51" s="44" t="s">
        <v>337</v>
      </c>
      <c r="D51" s="44" t="s">
        <v>26</v>
      </c>
      <c r="E51" s="46" t="s">
        <v>126</v>
      </c>
    </row>
    <row r="52" spans="2:10" x14ac:dyDescent="0.2">
      <c r="B52" s="44" t="s">
        <v>135</v>
      </c>
      <c r="C52" s="44" t="s">
        <v>136</v>
      </c>
      <c r="D52" s="44" t="s">
        <v>26</v>
      </c>
      <c r="E52" s="46" t="s">
        <v>137</v>
      </c>
      <c r="H52" s="44" t="s">
        <v>208</v>
      </c>
      <c r="I52" s="44" t="s">
        <v>26</v>
      </c>
      <c r="J52" s="41" t="s">
        <v>210</v>
      </c>
    </row>
    <row r="53" spans="2:10" x14ac:dyDescent="0.2">
      <c r="B53" s="44" t="s">
        <v>305</v>
      </c>
      <c r="C53" s="44" t="s">
        <v>143</v>
      </c>
      <c r="D53" s="44" t="s">
        <v>26</v>
      </c>
      <c r="E53" s="46" t="s">
        <v>144</v>
      </c>
    </row>
    <row r="54" spans="2:10" x14ac:dyDescent="0.2">
      <c r="B54" s="44" t="s">
        <v>311</v>
      </c>
      <c r="C54" s="44" t="s">
        <v>208</v>
      </c>
      <c r="D54" s="44" t="s">
        <v>26</v>
      </c>
      <c r="E54" s="41" t="s">
        <v>210</v>
      </c>
    </row>
    <row r="55" spans="2:10" x14ac:dyDescent="0.2">
      <c r="B55" s="44" t="s">
        <v>341</v>
      </c>
      <c r="C55" s="44" t="s">
        <v>208</v>
      </c>
      <c r="D55" s="44" t="s">
        <v>26</v>
      </c>
      <c r="E55" s="41" t="s">
        <v>210</v>
      </c>
    </row>
    <row r="56" spans="2:10" x14ac:dyDescent="0.2">
      <c r="B56" s="44" t="s">
        <v>223</v>
      </c>
      <c r="C56" s="44" t="s">
        <v>222</v>
      </c>
      <c r="D56" s="44" t="s">
        <v>26</v>
      </c>
      <c r="E56" s="46" t="s">
        <v>224</v>
      </c>
    </row>
    <row r="57" spans="2:10" x14ac:dyDescent="0.2">
      <c r="B57" s="44" t="s">
        <v>199</v>
      </c>
      <c r="C57" s="48" t="s">
        <v>200</v>
      </c>
      <c r="D57" s="44" t="s">
        <v>26</v>
      </c>
      <c r="E57" s="46" t="s">
        <v>201</v>
      </c>
    </row>
    <row r="58" spans="2:10" x14ac:dyDescent="0.2">
      <c r="B58" s="44" t="s">
        <v>281</v>
      </c>
      <c r="C58" s="44" t="s">
        <v>96</v>
      </c>
      <c r="D58" s="44" t="s">
        <v>26</v>
      </c>
      <c r="E58" s="44"/>
    </row>
    <row r="59" spans="2:10" x14ac:dyDescent="0.2">
      <c r="B59" s="44" t="s">
        <v>225</v>
      </c>
      <c r="C59" s="44" t="s">
        <v>226</v>
      </c>
      <c r="D59" s="44" t="s">
        <v>26</v>
      </c>
      <c r="E59" s="44"/>
    </row>
    <row r="60" spans="2:10" x14ac:dyDescent="0.2">
      <c r="B60" s="49" t="s">
        <v>241</v>
      </c>
      <c r="C60" s="44" t="s">
        <v>258</v>
      </c>
      <c r="D60" s="44" t="s">
        <v>26</v>
      </c>
      <c r="E60" s="46" t="s">
        <v>242</v>
      </c>
    </row>
    <row r="61" spans="2:10" x14ac:dyDescent="0.2">
      <c r="B61" s="44" t="s">
        <v>205</v>
      </c>
      <c r="C61" s="44" t="s">
        <v>334</v>
      </c>
      <c r="D61" s="44" t="s">
        <v>99</v>
      </c>
      <c r="E61" s="46" t="s">
        <v>206</v>
      </c>
    </row>
    <row r="62" spans="2:10" x14ac:dyDescent="0.2">
      <c r="B62" s="44" t="s">
        <v>134</v>
      </c>
      <c r="C62" s="44" t="s">
        <v>139</v>
      </c>
      <c r="D62" s="44" t="s">
        <v>138</v>
      </c>
      <c r="E62" s="46" t="s">
        <v>140</v>
      </c>
    </row>
    <row r="63" spans="2:10" x14ac:dyDescent="0.2">
      <c r="B63" s="44" t="s">
        <v>92</v>
      </c>
      <c r="C63" s="44" t="s">
        <v>93</v>
      </c>
      <c r="D63" s="44" t="s">
        <v>94</v>
      </c>
      <c r="E63" s="46" t="s">
        <v>95</v>
      </c>
    </row>
    <row r="64" spans="2:10" x14ac:dyDescent="0.2">
      <c r="B64" s="44" t="s">
        <v>289</v>
      </c>
      <c r="C64" s="44" t="s">
        <v>248</v>
      </c>
      <c r="D64" s="44" t="s">
        <v>132</v>
      </c>
      <c r="E64" s="46" t="s">
        <v>100</v>
      </c>
    </row>
    <row r="65" spans="2:5" x14ac:dyDescent="0.2">
      <c r="B65" s="44" t="s">
        <v>290</v>
      </c>
      <c r="C65" s="44" t="s">
        <v>114</v>
      </c>
      <c r="D65" s="44" t="s">
        <v>132</v>
      </c>
      <c r="E65" s="46" t="s">
        <v>116</v>
      </c>
    </row>
    <row r="66" spans="2:5" x14ac:dyDescent="0.2">
      <c r="B66" s="44" t="s">
        <v>343</v>
      </c>
      <c r="C66" s="44" t="s">
        <v>344</v>
      </c>
      <c r="D66" s="44" t="s">
        <v>132</v>
      </c>
      <c r="E66" s="44"/>
    </row>
    <row r="67" spans="2:5" x14ac:dyDescent="0.2">
      <c r="B67" s="44" t="s">
        <v>161</v>
      </c>
      <c r="C67" s="44" t="s">
        <v>164</v>
      </c>
      <c r="D67" s="44" t="s">
        <v>132</v>
      </c>
      <c r="E67" s="46" t="s">
        <v>162</v>
      </c>
    </row>
    <row r="68" spans="2:5" x14ac:dyDescent="0.2">
      <c r="B68" s="44" t="s">
        <v>219</v>
      </c>
      <c r="C68" s="44" t="s">
        <v>220</v>
      </c>
      <c r="D68" s="44" t="s">
        <v>228</v>
      </c>
      <c r="E68" s="46" t="s">
        <v>221</v>
      </c>
    </row>
    <row r="69" spans="2:5" x14ac:dyDescent="0.2">
      <c r="B69" s="44" t="s">
        <v>272</v>
      </c>
      <c r="C69" s="44" t="s">
        <v>252</v>
      </c>
      <c r="D69" s="44" t="s">
        <v>227</v>
      </c>
      <c r="E69" s="46" t="s">
        <v>113</v>
      </c>
    </row>
    <row r="70" spans="2:5" x14ac:dyDescent="0.2">
      <c r="B70" s="44" t="s">
        <v>151</v>
      </c>
      <c r="C70" s="44" t="s">
        <v>153</v>
      </c>
      <c r="D70" s="44" t="s">
        <v>227</v>
      </c>
      <c r="E70" s="46" t="s">
        <v>154</v>
      </c>
    </row>
    <row r="71" spans="2:5" x14ac:dyDescent="0.2">
      <c r="B71" s="44" t="s">
        <v>169</v>
      </c>
      <c r="C71" s="44" t="s">
        <v>170</v>
      </c>
      <c r="D71" s="44" t="s">
        <v>227</v>
      </c>
      <c r="E71" s="46" t="s">
        <v>171</v>
      </c>
    </row>
    <row r="72" spans="2:5" x14ac:dyDescent="0.2">
      <c r="B72" s="44" t="s">
        <v>214</v>
      </c>
      <c r="C72" s="44" t="s">
        <v>215</v>
      </c>
      <c r="D72" s="44" t="s">
        <v>227</v>
      </c>
      <c r="E72" s="46" t="s">
        <v>216</v>
      </c>
    </row>
    <row r="73" spans="2:5" x14ac:dyDescent="0.2">
      <c r="B73" s="44" t="s">
        <v>187</v>
      </c>
      <c r="C73" s="49" t="s">
        <v>255</v>
      </c>
      <c r="D73" s="44" t="s">
        <v>188</v>
      </c>
      <c r="E73" s="46" t="s">
        <v>189</v>
      </c>
    </row>
    <row r="74" spans="2:5" x14ac:dyDescent="0.2">
      <c r="B74" s="44" t="s">
        <v>284</v>
      </c>
      <c r="C74" s="44" t="s">
        <v>265</v>
      </c>
      <c r="D74" s="44" t="s">
        <v>27</v>
      </c>
      <c r="E74" s="46" t="s">
        <v>101</v>
      </c>
    </row>
    <row r="75" spans="2:5" x14ac:dyDescent="0.2">
      <c r="B75" s="44" t="s">
        <v>278</v>
      </c>
      <c r="C75" s="44" t="s">
        <v>97</v>
      </c>
      <c r="D75" s="44" t="s">
        <v>27</v>
      </c>
      <c r="E75" s="46" t="s">
        <v>98</v>
      </c>
    </row>
    <row r="76" spans="2:5" x14ac:dyDescent="0.2">
      <c r="B76" s="44" t="s">
        <v>283</v>
      </c>
      <c r="C76" s="44" t="s">
        <v>320</v>
      </c>
      <c r="D76" s="44" t="s">
        <v>238</v>
      </c>
      <c r="E76" s="46" t="s">
        <v>85</v>
      </c>
    </row>
    <row r="77" spans="2:5" x14ac:dyDescent="0.2">
      <c r="B77" s="44" t="s">
        <v>163</v>
      </c>
      <c r="C77" s="44" t="s">
        <v>164</v>
      </c>
      <c r="D77" s="44" t="s">
        <v>165</v>
      </c>
      <c r="E77" s="46" t="s">
        <v>162</v>
      </c>
    </row>
    <row r="78" spans="2:5" x14ac:dyDescent="0.2">
      <c r="B78" s="44" t="s">
        <v>280</v>
      </c>
      <c r="C78" s="44" t="s">
        <v>239</v>
      </c>
      <c r="D78" s="44" t="s">
        <v>238</v>
      </c>
      <c r="E78" s="46" t="s">
        <v>240</v>
      </c>
    </row>
    <row r="79" spans="2:5" x14ac:dyDescent="0.2">
      <c r="B79" s="44" t="s">
        <v>128</v>
      </c>
      <c r="C79" s="44" t="s">
        <v>129</v>
      </c>
      <c r="D79" s="44" t="s">
        <v>130</v>
      </c>
      <c r="E79" s="46" t="s">
        <v>133</v>
      </c>
    </row>
    <row r="80" spans="2:5" x14ac:dyDescent="0.2">
      <c r="B80" s="44" t="s">
        <v>166</v>
      </c>
      <c r="C80" s="44" t="s">
        <v>168</v>
      </c>
      <c r="D80" s="44" t="s">
        <v>28</v>
      </c>
      <c r="E80" s="46" t="s">
        <v>167</v>
      </c>
    </row>
    <row r="81" spans="2:5" x14ac:dyDescent="0.2">
      <c r="B81" s="44" t="s">
        <v>333</v>
      </c>
      <c r="C81" s="44" t="s">
        <v>332</v>
      </c>
      <c r="D81" s="44" t="s">
        <v>234</v>
      </c>
      <c r="E81" s="46"/>
    </row>
    <row r="82" spans="2:5" x14ac:dyDescent="0.2">
      <c r="B82" s="44" t="s">
        <v>232</v>
      </c>
      <c r="C82" s="44" t="s">
        <v>233</v>
      </c>
      <c r="D82" s="44" t="s">
        <v>234</v>
      </c>
      <c r="E82" s="46" t="s">
        <v>235</v>
      </c>
    </row>
    <row r="83" spans="2:5" x14ac:dyDescent="0.2">
      <c r="B83" s="44" t="s">
        <v>301</v>
      </c>
      <c r="C83" s="44" t="s">
        <v>329</v>
      </c>
      <c r="D83" s="44" t="s">
        <v>303</v>
      </c>
      <c r="E83" s="46" t="s">
        <v>198</v>
      </c>
    </row>
    <row r="84" spans="2:5" x14ac:dyDescent="0.2">
      <c r="B84" s="44" t="s">
        <v>249</v>
      </c>
      <c r="C84" s="44" t="s">
        <v>322</v>
      </c>
      <c r="D84" s="44" t="s">
        <v>303</v>
      </c>
      <c r="E84" s="44"/>
    </row>
    <row r="85" spans="2:5" x14ac:dyDescent="0.2">
      <c r="B85" s="44" t="s">
        <v>300</v>
      </c>
      <c r="C85" s="44" t="s">
        <v>104</v>
      </c>
      <c r="D85" s="44" t="s">
        <v>147</v>
      </c>
      <c r="E85" s="48" t="s">
        <v>148</v>
      </c>
    </row>
    <row r="86" spans="2:5" x14ac:dyDescent="0.2">
      <c r="B86" s="44" t="s">
        <v>302</v>
      </c>
      <c r="C86" s="44" t="s">
        <v>145</v>
      </c>
      <c r="D86" s="44" t="s">
        <v>147</v>
      </c>
      <c r="E86" s="48" t="s">
        <v>148</v>
      </c>
    </row>
    <row r="87" spans="2:5" x14ac:dyDescent="0.2">
      <c r="B87" s="44" t="s">
        <v>184</v>
      </c>
      <c r="C87" s="44" t="s">
        <v>185</v>
      </c>
      <c r="D87" s="44" t="s">
        <v>147</v>
      </c>
      <c r="E87" s="46" t="s">
        <v>186</v>
      </c>
    </row>
    <row r="88" spans="2:5" x14ac:dyDescent="0.2">
      <c r="B88" s="44" t="s">
        <v>335</v>
      </c>
      <c r="C88" s="44" t="s">
        <v>336</v>
      </c>
      <c r="D88" s="44"/>
      <c r="E88" s="46"/>
    </row>
    <row r="89" spans="2:5" x14ac:dyDescent="0.2">
      <c r="B89" s="44" t="s">
        <v>172</v>
      </c>
      <c r="C89" s="44" t="s">
        <v>173</v>
      </c>
      <c r="D89" s="44"/>
      <c r="E89" s="46" t="s">
        <v>174</v>
      </c>
    </row>
    <row r="90" spans="2:5" x14ac:dyDescent="0.2">
      <c r="B90" s="44" t="s">
        <v>338</v>
      </c>
      <c r="C90" s="44" t="s">
        <v>339</v>
      </c>
      <c r="D90" s="44"/>
      <c r="E90" s="46"/>
    </row>
    <row r="91" spans="2:5" x14ac:dyDescent="0.2">
      <c r="B91" s="44" t="s">
        <v>229</v>
      </c>
      <c r="C91" s="44" t="s">
        <v>230</v>
      </c>
      <c r="D91" s="44"/>
      <c r="E91" s="46" t="s">
        <v>231</v>
      </c>
    </row>
    <row r="92" spans="2:5" x14ac:dyDescent="0.2">
      <c r="B92" s="49"/>
      <c r="C92" s="44"/>
      <c r="D92" s="44"/>
      <c r="E92" s="46"/>
    </row>
    <row r="93" spans="2:5" x14ac:dyDescent="0.2">
      <c r="B93" s="44"/>
      <c r="C93" s="44"/>
      <c r="D93" s="44"/>
      <c r="E93" s="46"/>
    </row>
    <row r="94" spans="2:5" x14ac:dyDescent="0.2">
      <c r="B94" s="50"/>
      <c r="C94" s="50"/>
      <c r="D94" s="50"/>
      <c r="E94" s="50"/>
    </row>
  </sheetData>
  <sortState xmlns:xlrd2="http://schemas.microsoft.com/office/spreadsheetml/2017/richdata2" ref="B3:E91">
    <sortCondition ref="D3:D91"/>
  </sortState>
  <hyperlinks>
    <hyperlink ref="E76" r:id="rId1" xr:uid="{0C81560A-AF32-410D-A419-C670A55114B4}"/>
    <hyperlink ref="E41" r:id="rId2" xr:uid="{74EE3829-CE79-4571-9D8E-2C471FEAD07D}"/>
    <hyperlink ref="E9" r:id="rId3" xr:uid="{2A3A69AE-CDC1-4979-A266-E2CFE86C04BD}"/>
    <hyperlink ref="E42" r:id="rId4" xr:uid="{A07DFADC-0CA4-4550-89AF-43A0B3CE50B0}"/>
    <hyperlink ref="E43" r:id="rId5" xr:uid="{0B66ED10-0651-4885-9D19-62828D93D351}"/>
    <hyperlink ref="E36" r:id="rId6" xr:uid="{71EC2173-80FF-43B2-B854-1A58563B2F98}"/>
    <hyperlink ref="E44" r:id="rId7" xr:uid="{FCE25C1B-4EBA-4598-8E4B-A8E281F964CC}"/>
    <hyperlink ref="E63" r:id="rId8" xr:uid="{E430A2E4-4BAB-40F4-AF63-27358C24481F}"/>
    <hyperlink ref="E75" r:id="rId9" xr:uid="{91B7F415-827E-4172-9B57-6CC7565A685E}"/>
    <hyperlink ref="E64" r:id="rId10" xr:uid="{B746986A-2939-47BF-B2A5-A3F048D96527}"/>
    <hyperlink ref="E74" r:id="rId11" xr:uid="{7B5CD369-F6EA-40C3-8E2F-E0C4C7BEBF0C}"/>
    <hyperlink ref="E46" r:id="rId12" xr:uid="{8DD6903D-FBF0-43B4-9474-BFC271E29457}"/>
    <hyperlink ref="E12" r:id="rId13" xr:uid="{516CEC11-813F-40F1-B74F-3B925F16E002}"/>
    <hyperlink ref="E14" r:id="rId14" xr:uid="{B4A6E813-5A94-487D-92BB-9474A0147FED}"/>
    <hyperlink ref="E10" r:id="rId15" xr:uid="{7432338F-52B9-4215-BF1E-F60CBD3F798E}"/>
    <hyperlink ref="E13" r:id="rId16" xr:uid="{1BCEE6A6-F2D3-4A84-834B-D8A7C4FF4E7D}"/>
    <hyperlink ref="E22" r:id="rId17" xr:uid="{BBE6DC05-377F-4AFE-9A94-09D6846C5E68}"/>
    <hyperlink ref="E69" r:id="rId18" xr:uid="{39DBF71D-902F-4DBD-B1E1-EBE5AB48E8DE}"/>
    <hyperlink ref="E65" r:id="rId19" xr:uid="{A3D2D90D-4DE0-4A17-A676-E931AD54F238}"/>
    <hyperlink ref="E32" r:id="rId20" xr:uid="{4A179D50-2AC0-4BA7-8CF9-547489D3ACF3}"/>
    <hyperlink ref="E38" r:id="rId21" xr:uid="{7F03F554-8E5C-4E97-AB4E-CA87C7931B17}"/>
    <hyperlink ref="E25" r:id="rId22" xr:uid="{CE54F925-098A-4E58-9988-804B09B4A95D}"/>
    <hyperlink ref="E49" r:id="rId23" xr:uid="{9D9E187D-225E-40D8-990A-840864F86CC3}"/>
    <hyperlink ref="E50" r:id="rId24" xr:uid="{FDB0286F-6E93-4B32-9780-F768299EAFA1}"/>
    <hyperlink ref="E51" r:id="rId25" xr:uid="{C5F40064-A452-4558-857C-17AFC7F76457}"/>
    <hyperlink ref="E26" r:id="rId26" xr:uid="{B857B048-1828-446E-BD76-3FD47AF4789D}"/>
    <hyperlink ref="E79" r:id="rId27" xr:uid="{AE62B863-A2CA-41CC-9B8D-98ABA15BAFDC}"/>
    <hyperlink ref="E52" r:id="rId28" xr:uid="{468DD0EB-672C-4C98-9974-26A35D8C7769}"/>
    <hyperlink ref="E62" r:id="rId29" xr:uid="{1ED3E5E2-D807-429D-A4FC-331FD48A2426}"/>
    <hyperlink ref="E23" r:id="rId30" xr:uid="{A026E557-44AC-49D4-B865-335153266DA6}"/>
    <hyperlink ref="E7" r:id="rId31" xr:uid="{CA37BBBB-2F71-4BCB-BACB-4D2DFB2D59AF}"/>
    <hyperlink ref="E53" r:id="rId32" xr:uid="{587890A6-6A2C-40B8-AE7F-F25635DCDAF5}"/>
    <hyperlink ref="E47" r:id="rId33" xr:uid="{F95F06D6-0F7D-4AA3-AE47-DE5FC16BEC27}"/>
    <hyperlink ref="E70" r:id="rId34" xr:uid="{DC888167-9BDC-4EDA-9628-E7B437F46476}"/>
    <hyperlink ref="E28" r:id="rId35" xr:uid="{FF847F3B-5B1E-4C00-BD0A-5272B3E74A33}"/>
    <hyperlink ref="E16" r:id="rId36" xr:uid="{7FA813F7-C43F-450D-9B20-B6FBFA0F3DC6}"/>
    <hyperlink ref="E67" r:id="rId37" xr:uid="{D34E71C0-EBA0-40D4-BE7F-F56A09C63A84}"/>
    <hyperlink ref="E77" r:id="rId38" xr:uid="{E6ADAFA7-005F-4147-99FF-C15AB30FF904}"/>
    <hyperlink ref="E80" r:id="rId39" xr:uid="{1857A9A8-A2D6-4E46-B8D4-6CBBA2F5250E}"/>
    <hyperlink ref="E71" r:id="rId40" xr:uid="{D2BBE265-DA15-45CA-B2CF-D9B0129C5A56}"/>
    <hyperlink ref="E89" r:id="rId41" xr:uid="{0CE3AAE1-EFA0-48DE-8935-2C4102508D24}"/>
    <hyperlink ref="E34" r:id="rId42" xr:uid="{9F35B21C-C523-449F-8F2B-C7193A485203}"/>
    <hyperlink ref="E3" r:id="rId43" xr:uid="{079A35F7-2AF7-4457-88EB-33E6463A1EBD}"/>
    <hyperlink ref="E4" r:id="rId44" xr:uid="{0894232D-5AF3-4DAA-8C40-446F9EA56F99}"/>
    <hyperlink ref="E87" r:id="rId45" xr:uid="{B1F666F8-6514-4E0F-82BB-34CE40EE84F4}"/>
    <hyperlink ref="E73" r:id="rId46" xr:uid="{35460BF1-AF67-49C3-A82C-E94C4B8B88AC}"/>
    <hyperlink ref="E17" r:id="rId47" xr:uid="{E8089318-A024-4847-8308-A108D5A03A62}"/>
    <hyperlink ref="E40" r:id="rId48" xr:uid="{81856124-822F-4967-ACCF-DE2B1478EB58}"/>
    <hyperlink ref="E35" r:id="rId49" xr:uid="{3A33D095-13FF-4200-982D-B125B4B5783D}"/>
    <hyperlink ref="E57" r:id="rId50" xr:uid="{4E2B3C4D-8D7B-4A31-883A-9C8A549578F4}"/>
    <hyperlink ref="E37" r:id="rId51" xr:uid="{5937D4B7-9615-4E53-874C-36FD8635B1E2}"/>
    <hyperlink ref="E61" r:id="rId52" xr:uid="{8EE171D7-971A-4517-AC1D-E0DA7A2D9870}"/>
    <hyperlink ref="E15" r:id="rId53" xr:uid="{D2F89DB8-8CD7-436E-823E-92F250E2A405}"/>
    <hyperlink ref="E29" r:id="rId54" xr:uid="{5E9EBC3E-E3F7-47B4-AD88-F582D17D0BBC}"/>
    <hyperlink ref="E68" r:id="rId55" xr:uid="{DC1A77E9-5D7B-426C-B1E8-63BB8BCE674D}"/>
    <hyperlink ref="E56" r:id="rId56" xr:uid="{5666F08A-BF49-40BB-A4F5-D29E9320A0E7}"/>
    <hyperlink ref="E45" r:id="rId57" xr:uid="{29BEDBF2-73EB-4B4E-850E-813D8D027115}"/>
    <hyperlink ref="G49" r:id="rId58" display="http://www.estouest-vaisselle.com/42-service-bleuets" xr:uid="{A012890D-EF08-40DE-8DBA-8FF0FE2DAA2E}"/>
    <hyperlink ref="E83" r:id="rId59" xr:uid="{BC367916-0B78-4DE0-9626-7C1AC6A83659}"/>
    <hyperlink ref="E2" r:id="rId60" xr:uid="{1CA4E351-497D-436B-97AD-2861225957C8}"/>
    <hyperlink ref="E5" r:id="rId61" xr:uid="{F59D52C4-69B8-4F3B-884D-633B8F3628F2}"/>
    <hyperlink ref="E20" r:id="rId62" display="gibauxgontran@gmail.com" xr:uid="{BF9E1FAF-6197-4BDA-AEB3-ECFEB2521174}"/>
    <hyperlink ref="E8" r:id="rId63" display="lesecharpessaudos@gmail.com" xr:uid="{6D92D2D2-251D-4464-8A74-DC00D413CE66}"/>
    <hyperlink ref="E72" r:id="rId64" display="contact@conciergeriedesfalaises.fr" xr:uid="{04A0E95E-96D6-4C10-82DC-3EAF152E5E24}"/>
    <hyperlink ref="E19" r:id="rId65" display="http://www.estouest-vaisselle.com/42-service-bleuets" xr:uid="{0B74E074-DCF6-49ED-A2A6-47DE76F50FD0}"/>
    <hyperlink ref="E91" r:id="rId66" display="aubergeexpress@hotmail.com" xr:uid="{448DCA4A-D57F-4FE6-B1BE-217661A815B9}"/>
    <hyperlink ref="E82" r:id="rId67" display="auxgalets@gmail.com" xr:uid="{EF8B4BCF-7D9F-405B-8713-889A069138E6}"/>
    <hyperlink ref="E54" r:id="rId68" xr:uid="{5973A782-B56D-4BC9-9D9D-662BED052898}"/>
    <hyperlink ref="E55" r:id="rId69" xr:uid="{CB02D2FE-2921-48A9-9F7C-9FD16D053C93}"/>
    <hyperlink ref="J52" r:id="rId70" xr:uid="{A2FEA1F3-3A13-4F63-A08F-6468087D1E54}"/>
  </hyperlinks>
  <pageMargins left="0.11811023622047245" right="0.11811023622047245" top="0.35433070866141736" bottom="0.35433070866141736" header="0.31496062992125984" footer="0.31496062992125984"/>
  <pageSetup paperSize="9" orientation="portrait"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BF3E1-2AC4-415C-910B-AA993A362182}">
  <dimension ref="B1:M52"/>
  <sheetViews>
    <sheetView showGridLines="0" topLeftCell="A37" zoomScaleNormal="100" workbookViewId="0">
      <selection activeCell="D51" sqref="D51"/>
    </sheetView>
  </sheetViews>
  <sheetFormatPr baseColWidth="10" defaultRowHeight="15" x14ac:dyDescent="0.2"/>
  <cols>
    <col min="1" max="1" width="2.1640625" customWidth="1"/>
    <col min="4" max="4" width="10.1640625" customWidth="1"/>
    <col min="5" max="5" width="9.83203125" customWidth="1"/>
    <col min="6" max="6" width="2.1640625" customWidth="1"/>
    <col min="9" max="9" width="9" customWidth="1"/>
    <col min="10" max="11" width="7.5" customWidth="1"/>
    <col min="12" max="12" width="1.83203125" customWidth="1"/>
  </cols>
  <sheetData>
    <row r="1" spans="2:11" x14ac:dyDescent="0.2">
      <c r="B1" s="38" t="s">
        <v>0</v>
      </c>
      <c r="C1" s="39"/>
      <c r="D1" s="39"/>
      <c r="E1" s="39"/>
      <c r="F1" s="39"/>
    </row>
    <row r="2" spans="2:11" x14ac:dyDescent="0.2">
      <c r="B2" s="2" t="s">
        <v>2</v>
      </c>
    </row>
    <row r="3" spans="2:11" x14ac:dyDescent="0.2">
      <c r="B3" s="2" t="s">
        <v>69</v>
      </c>
    </row>
    <row r="4" spans="2:11" x14ac:dyDescent="0.2">
      <c r="B4" s="2" t="s">
        <v>66</v>
      </c>
    </row>
    <row r="5" spans="2:11" x14ac:dyDescent="0.2">
      <c r="B5" s="2" t="s">
        <v>1</v>
      </c>
    </row>
    <row r="6" spans="2:11" x14ac:dyDescent="0.2">
      <c r="B6" s="2" t="s">
        <v>67</v>
      </c>
    </row>
    <row r="7" spans="2:11" x14ac:dyDescent="0.2">
      <c r="B7" s="11" t="s">
        <v>3</v>
      </c>
      <c r="C7" s="1"/>
      <c r="D7" s="1"/>
      <c r="E7" s="1"/>
      <c r="F7" s="1"/>
      <c r="G7" s="1"/>
      <c r="H7" s="1"/>
      <c r="I7" s="1"/>
      <c r="J7" s="1"/>
      <c r="K7" s="1"/>
    </row>
    <row r="8" spans="2:11" ht="6" customHeight="1" x14ac:dyDescent="0.2"/>
    <row r="9" spans="2:11" x14ac:dyDescent="0.2">
      <c r="B9" s="14" t="s">
        <v>5</v>
      </c>
      <c r="C9" s="15"/>
      <c r="D9" s="15"/>
      <c r="E9" s="16"/>
      <c r="G9" s="14" t="s">
        <v>33</v>
      </c>
      <c r="H9" s="15"/>
      <c r="I9" s="15"/>
      <c r="J9" s="15"/>
      <c r="K9" s="16"/>
    </row>
    <row r="10" spans="2:11" x14ac:dyDescent="0.2">
      <c r="B10" s="6" t="s">
        <v>4</v>
      </c>
      <c r="D10" s="29" t="s">
        <v>71</v>
      </c>
      <c r="E10" s="29"/>
      <c r="G10" s="6" t="s">
        <v>26</v>
      </c>
      <c r="J10" s="29">
        <v>20</v>
      </c>
      <c r="K10" s="37">
        <f>J10*1/M19</f>
        <v>0.2247191011235955</v>
      </c>
    </row>
    <row r="11" spans="2:11" x14ac:dyDescent="0.2">
      <c r="B11" s="8" t="s">
        <v>56</v>
      </c>
      <c r="C11" s="9"/>
      <c r="D11" s="29" t="s">
        <v>70</v>
      </c>
      <c r="E11" s="29"/>
      <c r="G11" s="6" t="s">
        <v>27</v>
      </c>
      <c r="J11" s="29">
        <v>2</v>
      </c>
      <c r="K11" s="37">
        <f>J11*1/M19</f>
        <v>2.247191011235955E-2</v>
      </c>
    </row>
    <row r="12" spans="2:11" x14ac:dyDescent="0.2">
      <c r="G12" s="6" t="s">
        <v>307</v>
      </c>
      <c r="J12" s="29">
        <v>8</v>
      </c>
      <c r="K12" s="37">
        <f>J12*1/M19</f>
        <v>8.98876404494382E-2</v>
      </c>
    </row>
    <row r="13" spans="2:11" x14ac:dyDescent="0.2">
      <c r="B13" s="19" t="s">
        <v>6</v>
      </c>
      <c r="C13" s="19"/>
      <c r="D13" s="19"/>
      <c r="E13" s="1"/>
      <c r="G13" s="6" t="s">
        <v>28</v>
      </c>
      <c r="J13" s="29">
        <v>5</v>
      </c>
      <c r="K13" s="37">
        <f>J13*1/M19</f>
        <v>5.6179775280898875E-2</v>
      </c>
    </row>
    <row r="14" spans="2:11" x14ac:dyDescent="0.2">
      <c r="B14" s="12" t="s">
        <v>7</v>
      </c>
      <c r="C14" s="12"/>
      <c r="D14" s="12"/>
      <c r="G14" s="6" t="s">
        <v>29</v>
      </c>
      <c r="J14" s="29">
        <v>13</v>
      </c>
      <c r="K14" s="37">
        <f>J14*1/M19</f>
        <v>0.14606741573033707</v>
      </c>
    </row>
    <row r="15" spans="2:11" x14ac:dyDescent="0.2">
      <c r="B15" s="12" t="s">
        <v>8</v>
      </c>
      <c r="C15" s="12"/>
      <c r="D15" s="12"/>
      <c r="G15" s="6" t="s">
        <v>30</v>
      </c>
      <c r="J15" s="29">
        <v>3</v>
      </c>
      <c r="K15" s="37">
        <f>J15*1/M19</f>
        <v>3.3707865168539325E-2</v>
      </c>
    </row>
    <row r="16" spans="2:11" x14ac:dyDescent="0.2">
      <c r="G16" s="6" t="s">
        <v>31</v>
      </c>
      <c r="J16" s="29">
        <v>10</v>
      </c>
      <c r="K16" s="37">
        <f>J16*1/M19</f>
        <v>0.11235955056179775</v>
      </c>
    </row>
    <row r="17" spans="2:13" x14ac:dyDescent="0.2">
      <c r="B17" s="13" t="s">
        <v>9</v>
      </c>
      <c r="C17" s="15"/>
      <c r="D17" s="35"/>
      <c r="E17" s="35"/>
      <c r="G17" s="6" t="s">
        <v>309</v>
      </c>
      <c r="J17" s="29">
        <v>4</v>
      </c>
      <c r="K17" s="37">
        <f>J17*1/M19</f>
        <v>4.49438202247191E-2</v>
      </c>
    </row>
    <row r="18" spans="2:13" x14ac:dyDescent="0.2">
      <c r="B18" s="17" t="s">
        <v>10</v>
      </c>
      <c r="D18" s="29"/>
      <c r="E18" s="29"/>
      <c r="G18" s="6" t="s">
        <v>227</v>
      </c>
      <c r="J18" s="29">
        <v>4</v>
      </c>
      <c r="K18" s="37">
        <f>J18*1/M19</f>
        <v>4.49438202247191E-2</v>
      </c>
    </row>
    <row r="19" spans="2:13" x14ac:dyDescent="0.2">
      <c r="B19" s="18" t="s">
        <v>11</v>
      </c>
      <c r="C19" s="9"/>
      <c r="D19" s="29"/>
      <c r="E19" s="29"/>
      <c r="G19" s="8" t="s">
        <v>308</v>
      </c>
      <c r="H19" s="9"/>
      <c r="I19" s="9"/>
      <c r="J19" s="29">
        <v>20</v>
      </c>
      <c r="K19" s="37">
        <f>J19*1/M19</f>
        <v>0.2247191011235955</v>
      </c>
      <c r="M19">
        <f>SUM(J10:J19)</f>
        <v>89</v>
      </c>
    </row>
    <row r="20" spans="2:13" x14ac:dyDescent="0.2">
      <c r="J20">
        <f>SUM(J10:J19)</f>
        <v>89</v>
      </c>
      <c r="K20" s="36">
        <f>SUM(K10:K19)</f>
        <v>0.99999999999999989</v>
      </c>
    </row>
    <row r="21" spans="2:13" x14ac:dyDescent="0.2">
      <c r="B21" s="21" t="s">
        <v>12</v>
      </c>
      <c r="C21" s="20"/>
      <c r="D21" s="20"/>
      <c r="E21" s="20"/>
      <c r="G21" s="22" t="s">
        <v>34</v>
      </c>
      <c r="H21" s="22"/>
      <c r="I21" s="22"/>
      <c r="J21" s="22"/>
      <c r="K21" s="22"/>
    </row>
    <row r="23" spans="2:13" x14ac:dyDescent="0.2">
      <c r="B23" s="3" t="s">
        <v>63</v>
      </c>
      <c r="C23" s="4"/>
      <c r="D23" s="30">
        <v>2</v>
      </c>
      <c r="E23" s="5"/>
      <c r="G23" s="3" t="s">
        <v>35</v>
      </c>
      <c r="H23" s="4"/>
      <c r="I23" s="4"/>
      <c r="J23" s="4"/>
      <c r="K23" s="5"/>
    </row>
    <row r="24" spans="2:13" x14ac:dyDescent="0.2">
      <c r="B24" s="6" t="s">
        <v>23</v>
      </c>
      <c r="D24" s="31">
        <v>0</v>
      </c>
      <c r="E24" s="7"/>
      <c r="G24" s="6" t="s">
        <v>36</v>
      </c>
      <c r="K24" s="7"/>
    </row>
    <row r="25" spans="2:13" x14ac:dyDescent="0.2">
      <c r="B25" s="6" t="s">
        <v>18</v>
      </c>
      <c r="D25" s="31">
        <v>0</v>
      </c>
      <c r="E25" s="7"/>
      <c r="G25" s="6" t="s">
        <v>37</v>
      </c>
      <c r="K25" s="7"/>
    </row>
    <row r="26" spans="2:13" x14ac:dyDescent="0.2">
      <c r="B26" s="6" t="s">
        <v>61</v>
      </c>
      <c r="D26" s="31">
        <v>1</v>
      </c>
      <c r="E26" s="7"/>
      <c r="G26" s="6"/>
      <c r="K26" s="7"/>
    </row>
    <row r="27" spans="2:13" x14ac:dyDescent="0.2">
      <c r="B27" s="6" t="s">
        <v>64</v>
      </c>
      <c r="D27" s="31">
        <v>1</v>
      </c>
      <c r="E27" s="7"/>
      <c r="G27" s="6" t="s">
        <v>38</v>
      </c>
      <c r="K27" s="7"/>
    </row>
    <row r="28" spans="2:13" x14ac:dyDescent="0.2">
      <c r="B28" s="6" t="s">
        <v>19</v>
      </c>
      <c r="D28" s="31">
        <v>0</v>
      </c>
      <c r="E28" s="7"/>
      <c r="G28" s="6" t="s">
        <v>47</v>
      </c>
      <c r="K28" s="7"/>
    </row>
    <row r="29" spans="2:13" x14ac:dyDescent="0.2">
      <c r="B29" s="6" t="s">
        <v>15</v>
      </c>
      <c r="D29" s="31">
        <v>2</v>
      </c>
      <c r="E29" s="7"/>
      <c r="G29" s="6" t="s">
        <v>39</v>
      </c>
      <c r="K29" s="7"/>
    </row>
    <row r="30" spans="2:13" x14ac:dyDescent="0.2">
      <c r="B30" s="6" t="s">
        <v>16</v>
      </c>
      <c r="D30" s="31">
        <v>2</v>
      </c>
      <c r="E30" s="7"/>
      <c r="G30" s="8"/>
      <c r="H30" s="9"/>
      <c r="I30" s="9"/>
      <c r="J30" s="9"/>
      <c r="K30" s="10"/>
    </row>
    <row r="31" spans="2:13" x14ac:dyDescent="0.2">
      <c r="B31" s="6" t="s">
        <v>13</v>
      </c>
      <c r="D31" s="31">
        <v>0</v>
      </c>
      <c r="E31" s="7"/>
    </row>
    <row r="32" spans="2:13" x14ac:dyDescent="0.2">
      <c r="B32" s="6" t="s">
        <v>57</v>
      </c>
      <c r="D32" s="31">
        <v>5</v>
      </c>
      <c r="E32" s="7"/>
      <c r="G32" s="23" t="s">
        <v>49</v>
      </c>
      <c r="H32" s="24"/>
      <c r="I32" s="24"/>
      <c r="J32" s="24"/>
      <c r="K32" s="25"/>
    </row>
    <row r="33" spans="2:11" x14ac:dyDescent="0.2">
      <c r="B33" s="6" t="s">
        <v>62</v>
      </c>
      <c r="D33" s="31">
        <v>1</v>
      </c>
      <c r="E33" s="7"/>
      <c r="G33" s="6" t="s">
        <v>40</v>
      </c>
      <c r="K33" s="7"/>
    </row>
    <row r="34" spans="2:11" x14ac:dyDescent="0.2">
      <c r="B34" s="6" t="s">
        <v>312</v>
      </c>
      <c r="D34" s="31">
        <v>5</v>
      </c>
      <c r="E34" s="7"/>
      <c r="G34" s="6" t="s">
        <v>41</v>
      </c>
      <c r="K34" s="7"/>
    </row>
    <row r="35" spans="2:11" x14ac:dyDescent="0.2">
      <c r="B35" s="6" t="s">
        <v>314</v>
      </c>
      <c r="D35" s="31">
        <v>3</v>
      </c>
      <c r="E35" s="7"/>
      <c r="G35" s="6" t="s">
        <v>48</v>
      </c>
      <c r="K35" s="7"/>
    </row>
    <row r="36" spans="2:11" x14ac:dyDescent="0.2">
      <c r="B36" s="6" t="s">
        <v>313</v>
      </c>
      <c r="D36" s="31">
        <v>1</v>
      </c>
      <c r="E36" s="7"/>
      <c r="G36" s="8" t="s">
        <v>52</v>
      </c>
      <c r="H36" s="9"/>
      <c r="I36" s="9"/>
      <c r="J36" s="9"/>
      <c r="K36" s="10"/>
    </row>
    <row r="37" spans="2:11" x14ac:dyDescent="0.2">
      <c r="B37" s="6" t="s">
        <v>310</v>
      </c>
      <c r="D37" s="31">
        <v>12</v>
      </c>
      <c r="E37" s="7"/>
    </row>
    <row r="38" spans="2:11" x14ac:dyDescent="0.2">
      <c r="B38" s="6" t="s">
        <v>24</v>
      </c>
      <c r="D38" s="31">
        <v>3</v>
      </c>
      <c r="E38" s="7"/>
      <c r="G38" s="26" t="s">
        <v>50</v>
      </c>
      <c r="H38" s="27"/>
      <c r="I38" s="27"/>
      <c r="J38" s="27"/>
      <c r="K38" s="28"/>
    </row>
    <row r="39" spans="2:11" x14ac:dyDescent="0.2">
      <c r="B39" s="6" t="s">
        <v>65</v>
      </c>
      <c r="D39" s="31">
        <v>2</v>
      </c>
      <c r="E39" s="7"/>
      <c r="G39" s="6" t="s">
        <v>53</v>
      </c>
      <c r="K39" s="7"/>
    </row>
    <row r="40" spans="2:11" x14ac:dyDescent="0.2">
      <c r="B40" s="6" t="s">
        <v>60</v>
      </c>
      <c r="D40" s="31">
        <v>1</v>
      </c>
      <c r="E40" s="7"/>
      <c r="G40" s="6" t="s">
        <v>42</v>
      </c>
      <c r="K40" s="7"/>
    </row>
    <row r="41" spans="2:11" x14ac:dyDescent="0.2">
      <c r="B41" s="6" t="s">
        <v>55</v>
      </c>
      <c r="D41" s="31">
        <v>1</v>
      </c>
      <c r="E41" s="7"/>
      <c r="G41" s="6" t="s">
        <v>43</v>
      </c>
      <c r="K41" s="7"/>
    </row>
    <row r="42" spans="2:11" x14ac:dyDescent="0.2">
      <c r="B42" s="6" t="s">
        <v>58</v>
      </c>
      <c r="D42" s="31">
        <v>1</v>
      </c>
      <c r="E42" s="7"/>
      <c r="G42" s="6" t="s">
        <v>44</v>
      </c>
      <c r="K42" s="7"/>
    </row>
    <row r="43" spans="2:11" x14ac:dyDescent="0.2">
      <c r="B43" s="6" t="s">
        <v>59</v>
      </c>
      <c r="D43" s="31">
        <v>8</v>
      </c>
      <c r="E43" s="7"/>
      <c r="G43" s="6" t="s">
        <v>51</v>
      </c>
      <c r="K43" s="7"/>
    </row>
    <row r="44" spans="2:11" x14ac:dyDescent="0.2">
      <c r="B44" s="6" t="s">
        <v>14</v>
      </c>
      <c r="D44" s="31">
        <v>23</v>
      </c>
      <c r="E44" s="7"/>
      <c r="G44" s="6" t="s">
        <v>45</v>
      </c>
      <c r="K44" s="7"/>
    </row>
    <row r="45" spans="2:11" x14ac:dyDescent="0.2">
      <c r="B45" s="6" t="s">
        <v>17</v>
      </c>
      <c r="D45" s="31">
        <v>6</v>
      </c>
      <c r="E45" s="7"/>
      <c r="G45" s="6" t="s">
        <v>46</v>
      </c>
      <c r="K45" s="7"/>
    </row>
    <row r="46" spans="2:11" x14ac:dyDescent="0.2">
      <c r="B46" s="6" t="s">
        <v>25</v>
      </c>
      <c r="D46" s="31">
        <v>0</v>
      </c>
      <c r="E46" s="7"/>
      <c r="G46" s="6"/>
      <c r="K46" s="7"/>
    </row>
    <row r="47" spans="2:11" x14ac:dyDescent="0.2">
      <c r="B47" s="6" t="s">
        <v>20</v>
      </c>
      <c r="D47" s="31">
        <v>4</v>
      </c>
      <c r="E47" s="7"/>
      <c r="G47" s="6"/>
      <c r="K47" s="7"/>
    </row>
    <row r="48" spans="2:11" x14ac:dyDescent="0.2">
      <c r="B48" s="6" t="s">
        <v>21</v>
      </c>
      <c r="D48" s="31">
        <v>2</v>
      </c>
      <c r="E48" s="7"/>
      <c r="G48" s="6"/>
      <c r="K48" s="7"/>
    </row>
    <row r="49" spans="2:11" x14ac:dyDescent="0.2">
      <c r="B49" s="6" t="s">
        <v>22</v>
      </c>
      <c r="D49" s="31">
        <v>0</v>
      </c>
      <c r="E49" s="7"/>
      <c r="G49" s="6"/>
      <c r="K49" s="7"/>
    </row>
    <row r="50" spans="2:11" x14ac:dyDescent="0.2">
      <c r="B50" s="6" t="s">
        <v>315</v>
      </c>
      <c r="D50" s="31">
        <v>3</v>
      </c>
      <c r="E50" s="7"/>
      <c r="G50" s="6"/>
      <c r="K50" s="7"/>
    </row>
    <row r="51" spans="2:11" x14ac:dyDescent="0.2">
      <c r="B51" s="32" t="s">
        <v>54</v>
      </c>
      <c r="C51" s="33"/>
      <c r="D51" s="29">
        <f>SUM(D23:D50)</f>
        <v>89</v>
      </c>
      <c r="E51" s="34"/>
      <c r="G51" s="8"/>
      <c r="H51" s="9"/>
      <c r="I51" s="9"/>
      <c r="J51" s="9"/>
      <c r="K51" s="10"/>
    </row>
    <row r="52" spans="2:11" x14ac:dyDescent="0.2">
      <c r="G52" t="s">
        <v>68</v>
      </c>
    </row>
  </sheetData>
  <sortState xmlns:xlrd2="http://schemas.microsoft.com/office/spreadsheetml/2017/richdata2" ref="B23:E50">
    <sortCondition ref="B23:B50"/>
  </sortState>
  <pageMargins left="0.31496062992125984" right="0.31496062992125984" top="0.39370078740157483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mairie</dc:creator>
  <cp:lastModifiedBy>Microsoft Office User</cp:lastModifiedBy>
  <cp:lastPrinted>2024-09-10T16:01:30Z</cp:lastPrinted>
  <dcterms:created xsi:type="dcterms:W3CDTF">2024-07-16T13:18:25Z</dcterms:created>
  <dcterms:modified xsi:type="dcterms:W3CDTF">2025-05-05T15:33:36Z</dcterms:modified>
</cp:coreProperties>
</file>